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9"/>
  <workbookPr codeName="ThisWorkbook" autoCompressPictures="0"/>
  <mc:AlternateContent xmlns:mc="http://schemas.openxmlformats.org/markup-compatibility/2006">
    <mc:Choice Requires="x15">
      <x15ac:absPath xmlns:x15ac="http://schemas.microsoft.com/office/spreadsheetml/2010/11/ac" url="/Users/viniciusribeiro/Documents/My Tableau Repository/Datasources/"/>
    </mc:Choice>
  </mc:AlternateContent>
  <xr:revisionPtr revIDLastSave="0" documentId="13_ncr:1_{5E0829AD-F106-464E-87CA-B5A566927428}" xr6:coauthVersionLast="47" xr6:coauthVersionMax="47" xr10:uidLastSave="{00000000-0000-0000-0000-000000000000}"/>
  <bookViews>
    <workbookView xWindow="6180" yWindow="0" windowWidth="31100" windowHeight="19560" activeTab="1" xr2:uid="{00000000-000D-0000-FFFF-FFFF00000000}"/>
  </bookViews>
  <sheets>
    <sheet name="Om statistiken" sheetId="5" r:id="rId1"/>
    <sheet name="Sheet1" sheetId="3" r:id="rId2"/>
    <sheet name="Sheet2" sheetId="4"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6" i="4" l="1"/>
  <c r="H267" i="4"/>
  <c r="H268" i="4"/>
  <c r="H269" i="4"/>
  <c r="H270" i="4"/>
  <c r="H271" i="4"/>
  <c r="H272" i="4"/>
  <c r="H273" i="4"/>
  <c r="H274" i="4"/>
  <c r="H275" i="4"/>
  <c r="H276" i="4"/>
  <c r="H277" i="4"/>
  <c r="H278" i="4"/>
  <c r="H279" i="4"/>
  <c r="H280" i="4"/>
  <c r="H281" i="4"/>
  <c r="H282" i="4"/>
  <c r="H283" i="4"/>
  <c r="H284" i="4"/>
  <c r="H285" i="4"/>
  <c r="H286" i="4"/>
  <c r="H287" i="4"/>
  <c r="H288" i="4"/>
  <c r="H289" i="4"/>
  <c r="G266" i="4"/>
  <c r="G267" i="4"/>
  <c r="G268" i="4"/>
  <c r="G269" i="4"/>
  <c r="G270" i="4"/>
  <c r="G271" i="4"/>
  <c r="G272" i="4"/>
  <c r="G273" i="4"/>
  <c r="G274" i="4"/>
  <c r="G275" i="4"/>
  <c r="G276" i="4"/>
  <c r="G277" i="4"/>
  <c r="G278" i="4"/>
  <c r="G279" i="4"/>
  <c r="G280" i="4"/>
  <c r="G281" i="4"/>
  <c r="G282" i="4"/>
  <c r="G283" i="4"/>
  <c r="G284" i="4"/>
  <c r="G285" i="4"/>
  <c r="G286" i="4"/>
  <c r="G287" i="4"/>
  <c r="G288" i="4"/>
  <c r="G289" i="4"/>
  <c r="B287" i="4"/>
  <c r="B288" i="4" s="1"/>
  <c r="B289" i="4" s="1"/>
  <c r="B283" i="4"/>
  <c r="B284" i="4" s="1"/>
  <c r="B285" i="4" s="1"/>
  <c r="B279" i="4"/>
  <c r="B280" i="4" s="1"/>
  <c r="B281" i="4" s="1"/>
  <c r="B275" i="4"/>
  <c r="B276" i="4" s="1"/>
  <c r="B277" i="4" s="1"/>
  <c r="B271" i="4"/>
  <c r="B272" i="4" s="1"/>
  <c r="B273" i="4" s="1"/>
  <c r="B267" i="4"/>
  <c r="B268" i="4" s="1"/>
  <c r="B269" i="4" s="1"/>
  <c r="A279" i="4"/>
  <c r="A280" i="4" s="1"/>
  <c r="A281" i="4" s="1"/>
  <c r="A282" i="4" s="1"/>
  <c r="A283" i="4" s="1"/>
  <c r="A284" i="4" s="1"/>
  <c r="A285" i="4" s="1"/>
  <c r="A286" i="4" s="1"/>
  <c r="A287" i="4" s="1"/>
  <c r="A288" i="4" s="1"/>
  <c r="A289" i="4" s="1"/>
  <c r="A267" i="4"/>
  <c r="A268" i="4" s="1"/>
  <c r="A269" i="4" s="1"/>
  <c r="A270" i="4" s="1"/>
  <c r="A271" i="4" s="1"/>
  <c r="A272" i="4" s="1"/>
  <c r="A273" i="4" s="1"/>
  <c r="A274" i="4" s="1"/>
  <c r="A275" i="4" s="1"/>
  <c r="A276" i="4" s="1"/>
  <c r="A277" i="4" s="1"/>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H312" i="3"/>
  <c r="H313" i="3"/>
  <c r="H327" i="3"/>
  <c r="H328" i="3"/>
  <c r="H329" i="3"/>
  <c r="H330" i="3"/>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 i="4"/>
  <c r="B263" i="4"/>
  <c r="B264" i="4" s="1"/>
  <c r="B265" i="4" s="1"/>
  <c r="B259" i="4"/>
  <c r="B260" i="4" s="1"/>
  <c r="B261" i="4" s="1"/>
  <c r="B255" i="4"/>
  <c r="B256" i="4" s="1"/>
  <c r="B257" i="4" s="1"/>
  <c r="A255" i="4"/>
  <c r="A256" i="4" s="1"/>
  <c r="A257" i="4" s="1"/>
  <c r="A258" i="4" s="1"/>
  <c r="A259" i="4" s="1"/>
  <c r="A260" i="4" s="1"/>
  <c r="A261" i="4" s="1"/>
  <c r="A262" i="4" s="1"/>
  <c r="A263" i="4" s="1"/>
  <c r="A264" i="4" s="1"/>
  <c r="A265" i="4" s="1"/>
  <c r="B251" i="4"/>
  <c r="B252" i="4" s="1"/>
  <c r="B253" i="4" s="1"/>
  <c r="B247" i="4"/>
  <c r="B248" i="4" s="1"/>
  <c r="B249" i="4" s="1"/>
  <c r="B243" i="4"/>
  <c r="B244" i="4" s="1"/>
  <c r="B245" i="4" s="1"/>
  <c r="A243" i="4"/>
  <c r="A244" i="4" s="1"/>
  <c r="A245" i="4" s="1"/>
  <c r="A246" i="4" s="1"/>
  <c r="A247" i="4" s="1"/>
  <c r="A248" i="4" s="1"/>
  <c r="A249" i="4" s="1"/>
  <c r="A250" i="4" s="1"/>
  <c r="A251" i="4" s="1"/>
  <c r="A252" i="4" s="1"/>
  <c r="A253" i="4" s="1"/>
  <c r="B239" i="4"/>
  <c r="B240" i="4" s="1"/>
  <c r="B241" i="4" s="1"/>
  <c r="B235" i="4"/>
  <c r="B236" i="4" s="1"/>
  <c r="B237" i="4" s="1"/>
  <c r="B231" i="4"/>
  <c r="B232" i="4" s="1"/>
  <c r="B233" i="4" s="1"/>
  <c r="A231" i="4"/>
  <c r="A232" i="4" s="1"/>
  <c r="A233" i="4" s="1"/>
  <c r="A234" i="4" s="1"/>
  <c r="A235" i="4" s="1"/>
  <c r="A236" i="4" s="1"/>
  <c r="A237" i="4" s="1"/>
  <c r="A238" i="4" s="1"/>
  <c r="A239" i="4" s="1"/>
  <c r="A240" i="4" s="1"/>
  <c r="A241" i="4" s="1"/>
  <c r="B227" i="4"/>
  <c r="B228" i="4" s="1"/>
  <c r="B229" i="4" s="1"/>
  <c r="B223" i="4"/>
  <c r="B224" i="4" s="1"/>
  <c r="B225" i="4" s="1"/>
  <c r="B219" i="4"/>
  <c r="B220" i="4" s="1"/>
  <c r="B221" i="4" s="1"/>
  <c r="A219" i="4"/>
  <c r="A220" i="4" s="1"/>
  <c r="A221" i="4" s="1"/>
  <c r="A222" i="4" s="1"/>
  <c r="A223" i="4" s="1"/>
  <c r="A224" i="4" s="1"/>
  <c r="A225" i="4" s="1"/>
  <c r="A226" i="4" s="1"/>
  <c r="A227" i="4" s="1"/>
  <c r="A228" i="4" s="1"/>
  <c r="A229" i="4" s="1"/>
  <c r="B215" i="4"/>
  <c r="B216" i="4" s="1"/>
  <c r="B217" i="4" s="1"/>
  <c r="B211" i="4"/>
  <c r="B212" i="4" s="1"/>
  <c r="B213" i="4" s="1"/>
  <c r="B207" i="4"/>
  <c r="B208" i="4" s="1"/>
  <c r="B209" i="4" s="1"/>
  <c r="A207" i="4"/>
  <c r="A208" i="4" s="1"/>
  <c r="A209" i="4" s="1"/>
  <c r="A210" i="4" s="1"/>
  <c r="A211" i="4" s="1"/>
  <c r="A212" i="4" s="1"/>
  <c r="A213" i="4" s="1"/>
  <c r="A214" i="4" s="1"/>
  <c r="A215" i="4" s="1"/>
  <c r="A216" i="4" s="1"/>
  <c r="A217" i="4" s="1"/>
  <c r="B203" i="4"/>
  <c r="B204" i="4" s="1"/>
  <c r="B205" i="4" s="1"/>
  <c r="B199" i="4"/>
  <c r="B200" i="4" s="1"/>
  <c r="B201" i="4" s="1"/>
  <c r="B195" i="4"/>
  <c r="B196" i="4" s="1"/>
  <c r="B197" i="4" s="1"/>
  <c r="A195" i="4"/>
  <c r="A196" i="4" s="1"/>
  <c r="A197" i="4" s="1"/>
  <c r="A198" i="4" s="1"/>
  <c r="A199" i="4" s="1"/>
  <c r="A200" i="4" s="1"/>
  <c r="A201" i="4" s="1"/>
  <c r="A202" i="4" s="1"/>
  <c r="A203" i="4" s="1"/>
  <c r="A204" i="4" s="1"/>
  <c r="A205" i="4" s="1"/>
  <c r="B191" i="4"/>
  <c r="B192" i="4" s="1"/>
  <c r="B193" i="4" s="1"/>
  <c r="B187" i="4"/>
  <c r="B188" i="4" s="1"/>
  <c r="B189" i="4" s="1"/>
  <c r="B183" i="4"/>
  <c r="B184" i="4" s="1"/>
  <c r="B185" i="4" s="1"/>
  <c r="A183" i="4"/>
  <c r="A184" i="4" s="1"/>
  <c r="A185" i="4" s="1"/>
  <c r="A186" i="4" s="1"/>
  <c r="A187" i="4" s="1"/>
  <c r="A188" i="4" s="1"/>
  <c r="A189" i="4" s="1"/>
  <c r="A190" i="4" s="1"/>
  <c r="A191" i="4" s="1"/>
  <c r="A192" i="4" s="1"/>
  <c r="A193" i="4" s="1"/>
  <c r="B179" i="4"/>
  <c r="B180" i="4" s="1"/>
  <c r="B181" i="4" s="1"/>
  <c r="B175" i="4"/>
  <c r="B176" i="4" s="1"/>
  <c r="B177" i="4" s="1"/>
  <c r="B171" i="4"/>
  <c r="B172" i="4" s="1"/>
  <c r="B173" i="4" s="1"/>
  <c r="A171" i="4"/>
  <c r="A172" i="4" s="1"/>
  <c r="A173" i="4" s="1"/>
  <c r="A174" i="4" s="1"/>
  <c r="A175" i="4" s="1"/>
  <c r="A176" i="4" s="1"/>
  <c r="A177" i="4" s="1"/>
  <c r="A178" i="4" s="1"/>
  <c r="A179" i="4" s="1"/>
  <c r="A180" i="4" s="1"/>
  <c r="A181" i="4" s="1"/>
  <c r="B167" i="4"/>
  <c r="B168" i="4" s="1"/>
  <c r="B169" i="4" s="1"/>
  <c r="B163" i="4"/>
  <c r="B164" i="4" s="1"/>
  <c r="B165" i="4" s="1"/>
  <c r="B159" i="4"/>
  <c r="B160" i="4" s="1"/>
  <c r="B161" i="4" s="1"/>
  <c r="A159" i="4"/>
  <c r="A160" i="4" s="1"/>
  <c r="A161" i="4" s="1"/>
  <c r="A162" i="4" s="1"/>
  <c r="A163" i="4" s="1"/>
  <c r="A164" i="4" s="1"/>
  <c r="A165" i="4" s="1"/>
  <c r="A166" i="4" s="1"/>
  <c r="A167" i="4" s="1"/>
  <c r="A168" i="4" s="1"/>
  <c r="A169" i="4" s="1"/>
  <c r="B155" i="4"/>
  <c r="B156" i="4" s="1"/>
  <c r="B157" i="4" s="1"/>
  <c r="B151" i="4"/>
  <c r="B152" i="4" s="1"/>
  <c r="B153" i="4" s="1"/>
  <c r="B147" i="4"/>
  <c r="B148" i="4" s="1"/>
  <c r="B149" i="4" s="1"/>
  <c r="A147" i="4"/>
  <c r="A148" i="4" s="1"/>
  <c r="A149" i="4" s="1"/>
  <c r="A150" i="4" s="1"/>
  <c r="A151" i="4" s="1"/>
  <c r="A152" i="4" s="1"/>
  <c r="A153" i="4" s="1"/>
  <c r="A154" i="4" s="1"/>
  <c r="A155" i="4" s="1"/>
  <c r="A156" i="4" s="1"/>
  <c r="A157" i="4" s="1"/>
  <c r="B143" i="4"/>
  <c r="B144" i="4" s="1"/>
  <c r="B145" i="4" s="1"/>
  <c r="B139" i="4"/>
  <c r="B140" i="4" s="1"/>
  <c r="B141" i="4" s="1"/>
  <c r="B135" i="4"/>
  <c r="B136" i="4" s="1"/>
  <c r="B137" i="4" s="1"/>
  <c r="A135" i="4"/>
  <c r="A136" i="4" s="1"/>
  <c r="A137" i="4" s="1"/>
  <c r="A138" i="4" s="1"/>
  <c r="A139" i="4" s="1"/>
  <c r="A140" i="4" s="1"/>
  <c r="A141" i="4" s="1"/>
  <c r="A142" i="4" s="1"/>
  <c r="A143" i="4" s="1"/>
  <c r="A144" i="4" s="1"/>
  <c r="A145" i="4" s="1"/>
  <c r="B131" i="4"/>
  <c r="B132" i="4" s="1"/>
  <c r="B133" i="4" s="1"/>
  <c r="B127" i="4"/>
  <c r="B128" i="4" s="1"/>
  <c r="B129" i="4" s="1"/>
  <c r="B123" i="4"/>
  <c r="B124" i="4" s="1"/>
  <c r="B125" i="4" s="1"/>
  <c r="A123" i="4"/>
  <c r="A124" i="4" s="1"/>
  <c r="A125" i="4" s="1"/>
  <c r="A126" i="4" s="1"/>
  <c r="A127" i="4" s="1"/>
  <c r="A128" i="4" s="1"/>
  <c r="A129" i="4" s="1"/>
  <c r="A130" i="4" s="1"/>
  <c r="A131" i="4" s="1"/>
  <c r="A132" i="4" s="1"/>
  <c r="A133" i="4" s="1"/>
  <c r="B119" i="4"/>
  <c r="B120" i="4" s="1"/>
  <c r="B121" i="4" s="1"/>
  <c r="B115" i="4"/>
  <c r="B116" i="4" s="1"/>
  <c r="B117" i="4" s="1"/>
  <c r="B111" i="4"/>
  <c r="B112" i="4" s="1"/>
  <c r="B113" i="4" s="1"/>
  <c r="A111" i="4"/>
  <c r="A112" i="4" s="1"/>
  <c r="A113" i="4" s="1"/>
  <c r="A114" i="4" s="1"/>
  <c r="A115" i="4" s="1"/>
  <c r="A116" i="4" s="1"/>
  <c r="A117" i="4" s="1"/>
  <c r="A118" i="4" s="1"/>
  <c r="A119" i="4" s="1"/>
  <c r="A120" i="4" s="1"/>
  <c r="A121" i="4" s="1"/>
  <c r="B107" i="4"/>
  <c r="B108" i="4" s="1"/>
  <c r="B109" i="4" s="1"/>
  <c r="B103" i="4"/>
  <c r="B104" i="4" s="1"/>
  <c r="B105" i="4" s="1"/>
  <c r="B99" i="4"/>
  <c r="B100" i="4" s="1"/>
  <c r="B101" i="4" s="1"/>
  <c r="A99" i="4"/>
  <c r="A100" i="4" s="1"/>
  <c r="A101" i="4" s="1"/>
  <c r="A102" i="4" s="1"/>
  <c r="A103" i="4" s="1"/>
  <c r="A104" i="4" s="1"/>
  <c r="A105" i="4" s="1"/>
  <c r="A106" i="4" s="1"/>
  <c r="A107" i="4" s="1"/>
  <c r="A108" i="4" s="1"/>
  <c r="A109" i="4" s="1"/>
  <c r="B95" i="4"/>
  <c r="B96" i="4" s="1"/>
  <c r="B97" i="4" s="1"/>
  <c r="B91" i="4"/>
  <c r="B92" i="4" s="1"/>
  <c r="B93" i="4" s="1"/>
  <c r="B87" i="4"/>
  <c r="B88" i="4" s="1"/>
  <c r="B89" i="4" s="1"/>
  <c r="A87" i="4"/>
  <c r="A88" i="4" s="1"/>
  <c r="A89" i="4" s="1"/>
  <c r="A90" i="4" s="1"/>
  <c r="A91" i="4" s="1"/>
  <c r="A92" i="4" s="1"/>
  <c r="A93" i="4" s="1"/>
  <c r="A94" i="4" s="1"/>
  <c r="A95" i="4" s="1"/>
  <c r="A96" i="4" s="1"/>
  <c r="A97" i="4" s="1"/>
  <c r="B83" i="4"/>
  <c r="B84" i="4" s="1"/>
  <c r="B85" i="4" s="1"/>
  <c r="B79" i="4"/>
  <c r="B80" i="4" s="1"/>
  <c r="B81" i="4" s="1"/>
  <c r="B75" i="4"/>
  <c r="B76" i="4" s="1"/>
  <c r="B77" i="4" s="1"/>
  <c r="A75" i="4"/>
  <c r="A76" i="4" s="1"/>
  <c r="A77" i="4" s="1"/>
  <c r="A78" i="4" s="1"/>
  <c r="A79" i="4" s="1"/>
  <c r="A80" i="4" s="1"/>
  <c r="A81" i="4" s="1"/>
  <c r="A82" i="4" s="1"/>
  <c r="A83" i="4" s="1"/>
  <c r="A84" i="4" s="1"/>
  <c r="A85" i="4" s="1"/>
  <c r="B71" i="4"/>
  <c r="B72" i="4" s="1"/>
  <c r="B73" i="4" s="1"/>
  <c r="B67" i="4"/>
  <c r="B68" i="4" s="1"/>
  <c r="B69" i="4" s="1"/>
  <c r="B63" i="4"/>
  <c r="B64" i="4" s="1"/>
  <c r="B65" i="4" s="1"/>
  <c r="A63" i="4"/>
  <c r="A64" i="4" s="1"/>
  <c r="A65" i="4" s="1"/>
  <c r="A66" i="4" s="1"/>
  <c r="A67" i="4" s="1"/>
  <c r="A68" i="4" s="1"/>
  <c r="A69" i="4" s="1"/>
  <c r="A70" i="4" s="1"/>
  <c r="A71" i="4" s="1"/>
  <c r="A72" i="4" s="1"/>
  <c r="A73" i="4" s="1"/>
  <c r="B59" i="4"/>
  <c r="B60" i="4" s="1"/>
  <c r="B61" i="4" s="1"/>
  <c r="B55" i="4"/>
  <c r="B56" i="4" s="1"/>
  <c r="B57" i="4" s="1"/>
  <c r="B51" i="4"/>
  <c r="B52" i="4" s="1"/>
  <c r="B53" i="4" s="1"/>
  <c r="A51" i="4"/>
  <c r="A52" i="4" s="1"/>
  <c r="A53" i="4" s="1"/>
  <c r="A54" i="4" s="1"/>
  <c r="A55" i="4" s="1"/>
  <c r="A56" i="4" s="1"/>
  <c r="A57" i="4" s="1"/>
  <c r="A58" i="4" s="1"/>
  <c r="A59" i="4" s="1"/>
  <c r="A60" i="4" s="1"/>
  <c r="A61" i="4" s="1"/>
  <c r="B47" i="4"/>
  <c r="B48" i="4" s="1"/>
  <c r="B49" i="4" s="1"/>
  <c r="B43" i="4"/>
  <c r="B44" i="4" s="1"/>
  <c r="B45" i="4" s="1"/>
  <c r="B39" i="4"/>
  <c r="B40" i="4" s="1"/>
  <c r="B41" i="4" s="1"/>
  <c r="A39" i="4"/>
  <c r="A40" i="4" s="1"/>
  <c r="A41" i="4" s="1"/>
  <c r="A42" i="4" s="1"/>
  <c r="A43" i="4" s="1"/>
  <c r="A44" i="4" s="1"/>
  <c r="A45" i="4" s="1"/>
  <c r="A46" i="4" s="1"/>
  <c r="A47" i="4" s="1"/>
  <c r="A48" i="4" s="1"/>
  <c r="A49" i="4" s="1"/>
  <c r="B35" i="4"/>
  <c r="B36" i="4" s="1"/>
  <c r="B37" i="4" s="1"/>
  <c r="B31" i="4"/>
  <c r="B32" i="4" s="1"/>
  <c r="B33" i="4" s="1"/>
  <c r="B27" i="4"/>
  <c r="B28" i="4" s="1"/>
  <c r="B29" i="4" s="1"/>
  <c r="A27" i="4"/>
  <c r="A28" i="4" s="1"/>
  <c r="A29" i="4" s="1"/>
  <c r="A30" i="4" s="1"/>
  <c r="A31" i="4" s="1"/>
  <c r="A32" i="4" s="1"/>
  <c r="A33" i="4" s="1"/>
  <c r="A34" i="4" s="1"/>
  <c r="A35" i="4" s="1"/>
  <c r="A36" i="4" s="1"/>
  <c r="A37" i="4" s="1"/>
  <c r="B23" i="4"/>
  <c r="B24" i="4" s="1"/>
  <c r="B25" i="4" s="1"/>
  <c r="B19" i="4"/>
  <c r="B20" i="4" s="1"/>
  <c r="B21" i="4" s="1"/>
  <c r="B15" i="4"/>
  <c r="B16" i="4" s="1"/>
  <c r="B17" i="4" s="1"/>
  <c r="A15" i="4"/>
  <c r="A16" i="4" s="1"/>
  <c r="A17" i="4" s="1"/>
  <c r="A18" i="4" s="1"/>
  <c r="A19" i="4" s="1"/>
  <c r="A20" i="4" s="1"/>
  <c r="A21" i="4" s="1"/>
  <c r="A22" i="4" s="1"/>
  <c r="A23" i="4" s="1"/>
  <c r="A24" i="4" s="1"/>
  <c r="A25" i="4" s="1"/>
  <c r="B11" i="4"/>
  <c r="B12" i="4" s="1"/>
  <c r="B13" i="4" s="1"/>
  <c r="B7" i="4"/>
  <c r="B8" i="4" s="1"/>
  <c r="B9" i="4" s="1"/>
  <c r="B3" i="4"/>
  <c r="B4" i="4" s="1"/>
  <c r="B5" i="4" s="1"/>
  <c r="A3" i="4"/>
  <c r="A4" i="4" s="1"/>
  <c r="A5" i="4" s="1"/>
  <c r="A6" i="4" s="1"/>
  <c r="A7" i="4" s="1"/>
  <c r="A8" i="4" s="1"/>
  <c r="A9" i="4" s="1"/>
  <c r="A10" i="4" s="1"/>
  <c r="A11" i="4" s="1"/>
  <c r="A12" i="4" s="1"/>
  <c r="A13" i="4" s="1"/>
  <c r="H326" i="3"/>
  <c r="G326" i="3"/>
  <c r="G327" i="3"/>
  <c r="H308" i="3"/>
  <c r="H309" i="3"/>
  <c r="H310" i="3"/>
  <c r="H311" i="3"/>
  <c r="G308" i="3"/>
  <c r="G309" i="3"/>
  <c r="G310" i="3"/>
  <c r="G311" i="3"/>
  <c r="H302" i="3" l="1"/>
  <c r="G302" i="3"/>
  <c r="G315" i="3"/>
  <c r="H315" i="3"/>
  <c r="G331" i="3"/>
  <c r="G314" i="3"/>
  <c r="G330" i="3"/>
  <c r="H314" i="3"/>
  <c r="H331" i="3"/>
  <c r="G313" i="3"/>
  <c r="G329" i="3"/>
  <c r="G312" i="3"/>
  <c r="G328" i="3"/>
  <c r="H287" i="3"/>
  <c r="H288" i="3"/>
  <c r="H289" i="3"/>
  <c r="H290" i="3"/>
  <c r="H291" i="3"/>
  <c r="H292" i="3"/>
  <c r="H293" i="3"/>
  <c r="H294" i="3"/>
  <c r="H295" i="3"/>
  <c r="H296" i="3"/>
  <c r="H297" i="3"/>
  <c r="H298" i="3"/>
  <c r="H299" i="3"/>
  <c r="H300" i="3"/>
  <c r="H301" i="3"/>
  <c r="G287" i="3"/>
  <c r="G288" i="3"/>
  <c r="G289" i="3"/>
  <c r="G290" i="3"/>
  <c r="G291" i="3"/>
  <c r="G292" i="3"/>
  <c r="G293" i="3"/>
  <c r="G294" i="3"/>
  <c r="G295" i="3"/>
  <c r="G296" i="3"/>
  <c r="G297" i="3"/>
  <c r="G298" i="3"/>
  <c r="G299" i="3"/>
  <c r="G300" i="3"/>
  <c r="G301"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316" i="3" l="1"/>
  <c r="H316" i="3"/>
  <c r="G303" i="3"/>
  <c r="H303" i="3"/>
  <c r="H272" i="3"/>
  <c r="H273" i="3"/>
  <c r="H274" i="3"/>
  <c r="H275" i="3"/>
  <c r="H276" i="3"/>
  <c r="H277" i="3"/>
  <c r="H278" i="3"/>
  <c r="H279" i="3"/>
  <c r="H280" i="3"/>
  <c r="H281" i="3"/>
  <c r="H282" i="3"/>
  <c r="H283" i="3"/>
  <c r="H284" i="3"/>
  <c r="H285" i="3"/>
  <c r="H286" i="3"/>
  <c r="H257" i="3"/>
  <c r="H258" i="3"/>
  <c r="H259" i="3"/>
  <c r="H260" i="3"/>
  <c r="H261" i="3"/>
  <c r="H262" i="3"/>
  <c r="H263" i="3"/>
  <c r="H264" i="3"/>
  <c r="H265" i="3"/>
  <c r="H266" i="3"/>
  <c r="H267" i="3"/>
  <c r="H268" i="3"/>
  <c r="H269" i="3"/>
  <c r="H270" i="3"/>
  <c r="H271"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G304" i="3" l="1"/>
  <c r="H304" i="3"/>
  <c r="H317" i="3"/>
  <c r="G317" i="3"/>
  <c r="G318" i="3" l="1"/>
  <c r="H318" i="3"/>
  <c r="G305" i="3"/>
  <c r="H305" i="3"/>
  <c r="H306" i="3" l="1"/>
  <c r="G306" i="3"/>
  <c r="H319" i="3"/>
  <c r="G319" i="3"/>
  <c r="H320" i="3" l="1"/>
  <c r="G320" i="3"/>
  <c r="H307" i="3"/>
  <c r="G307" i="3"/>
  <c r="H321" i="3" l="1"/>
  <c r="G321" i="3"/>
  <c r="H322" i="3" l="1"/>
  <c r="G322" i="3"/>
  <c r="G323" i="3" l="1"/>
  <c r="H323" i="3"/>
  <c r="G324" i="3" l="1"/>
  <c r="H324" i="3"/>
  <c r="G325" i="3" l="1"/>
  <c r="H325" i="3"/>
</calcChain>
</file>

<file path=xl/sharedStrings.xml><?xml version="1.0" encoding="utf-8"?>
<sst xmlns="http://schemas.openxmlformats.org/spreadsheetml/2006/main" count="1733" uniqueCount="74">
  <si>
    <t>män</t>
  </si>
  <si>
    <t>kvinnor</t>
  </si>
  <si>
    <t>Ar</t>
  </si>
  <si>
    <t>Fodelseregion</t>
  </si>
  <si>
    <t>Kon</t>
  </si>
  <si>
    <t>Sverige</t>
  </si>
  <si>
    <t>Norden exkl. Sverige</t>
  </si>
  <si>
    <t>EU/EFTA exkl. Norden</t>
  </si>
  <si>
    <t>Genomsnittlig disponibel inkomst</t>
  </si>
  <si>
    <t>Medianvardet av disponibel inkomst</t>
  </si>
  <si>
    <t>1997</t>
  </si>
  <si>
    <t>kvinnor + män</t>
  </si>
  <si>
    <t>samtliga</t>
  </si>
  <si>
    <t>världen exkl. EU/EFTA</t>
  </si>
  <si>
    <t>1998</t>
  </si>
  <si>
    <t>1999</t>
  </si>
  <si>
    <t>2000</t>
  </si>
  <si>
    <t>2001</t>
  </si>
  <si>
    <t>2002</t>
  </si>
  <si>
    <t>2003</t>
  </si>
  <si>
    <t>2004</t>
  </si>
  <si>
    <t>2005</t>
  </si>
  <si>
    <t>2006</t>
  </si>
  <si>
    <t>2007</t>
  </si>
  <si>
    <t>2008</t>
  </si>
  <si>
    <t>2009</t>
  </si>
  <si>
    <t>2010</t>
  </si>
  <si>
    <t>2011</t>
  </si>
  <si>
    <t>2012</t>
  </si>
  <si>
    <t>2013</t>
  </si>
  <si>
    <t>Basbelopp</t>
  </si>
  <si>
    <t>Genomsnittlig</t>
  </si>
  <si>
    <t>Medianvardet</t>
  </si>
  <si>
    <t>vistelsetid 0-1 år</t>
  </si>
  <si>
    <t>vistelsetid 2-3 år</t>
  </si>
  <si>
    <t>vistelsetid 4-9 år</t>
  </si>
  <si>
    <t>vistelsetid 10- år</t>
  </si>
  <si>
    <t>2014</t>
  </si>
  <si>
    <t>2015</t>
  </si>
  <si>
    <t>2016</t>
  </si>
  <si>
    <t>2017</t>
  </si>
  <si>
    <t>2018</t>
  </si>
  <si>
    <t>Vistelsetid</t>
  </si>
  <si>
    <t>män + kvinnor</t>
  </si>
  <si>
    <t>Vistelsetid beräknas utifrån antal dagar och nytt år blir det först när 364 dagar övergår till 365 dagar. Det innebär att om en person har varit folkbokförd i Sverige i 729 dagar (1 år och 364 dagar) så hamnar personen i gruppen Vistelsetid 0–1 år. Om personen varit folkbokförd i 730 dagar så hamnar personen i gruppen Vistelsetid 2–3 år. På motsvarande sätt fungerar indelningen av övriga grupper vilket gör att man ska ha en vistelsetid på minst 3 650 dagar för att hamna i gruppen Vistelsetid 10– år. 
  Utbildningsregistret genomgick till årgång 2000 större kvalitetshöjande förändringar, ny nomenklatur och att antal nya källor, vilka ledde till ett tidsseriebrott. Detta gör att jämförelser med tidigare årgångar måste göras med stor försiktighet. För mer information se:  &lt;a href=https://www.scb.se/hitta-statistik/statistik-efter-amne/utbildning-och-forskning/befolkningens-utbildning/befolkningens-utbildning/produktrelaterat/Fordjupad-information/kvalitetshojningen-i-utbildningsregistret-ar-2000/&gt; Mer om befolkningens utbildning&lt;/a&gt;. 
  Observera att gruppen EU/EFTA exkl. Norden respektive Övriga världen förändras över tid när länder blivit medlemmar i EU. Till exempel grupperas personer födda i Kroatien till EU/EFTA från 2013 och framåt, innan dess grupperades de till Övriga världen. 
 Från och med årgång 2020 inkluderas löne- och pensionsinkomster från övriga nordiska länder. Detta leder till ett tidsseriebrott och som kan påverka jämförbarheten.</t>
  </si>
  <si>
    <t>tabellinnehåll:</t>
  </si>
  <si>
    <t>Genomsnittlig disponibel inkomst, antal prisbasbelopp:</t>
  </si>
  <si>
    <t>Medelvärdet av individens disponibla inkomst omräknat till antal prisbasbelopp. Ålder 20–64 år. 
  Källa: &lt;a href="https://www.scb.se/sv_/Vara-tjanster/Bestalla-mikrodata/Vilka-mikrodata-finns/Inkomst--och-taxeringsregistret-IoT/"&gt;Inkomst- och taxeringsregistret (IoT)&lt;/a&gt;</t>
  </si>
  <si>
    <t>Medianvärdet av disponibel inkomst, antal prisbasbelopp:</t>
  </si>
  <si>
    <t>Medianvärdet av individens disponibla inkomst omräknat till antal prisbasbelopp. Ålder 20–64 år. 
  Källa: &lt;a href="https://www.scb.se/sv_/Vara-tjanster/Bestalla-mikrodata/Vilka-mikrodata-finns/Inkomst--och-taxeringsregistret-IoT/"&gt;Inkomst- och taxeringsregistret (IoT)&lt;/a&gt;</t>
  </si>
  <si>
    <t>Senaste uppdatering:</t>
  </si>
  <si>
    <t>20220329 08:00</t>
  </si>
  <si>
    <t>Källa:</t>
  </si>
  <si>
    <t>SCB</t>
  </si>
  <si>
    <t>Kontaktperson:</t>
  </si>
  <si>
    <t>Matilda Sydvart, SCB</t>
  </si>
  <si>
    <t xml:space="preserve"> +46 010-479 63 44</t>
  </si>
  <si>
    <t>matilda.sydvart@scb.se</t>
  </si>
  <si>
    <t>Sort:</t>
  </si>
  <si>
    <t>antal, prisbasbelopp</t>
  </si>
  <si>
    <t>Datatyp:</t>
  </si>
  <si>
    <t>Stock</t>
  </si>
  <si>
    <t>Referenstid:</t>
  </si>
  <si>
    <t>Genomsnittlig disponibel inkomst, antal prisbasbelopp</t>
  </si>
  <si>
    <t>År</t>
  </si>
  <si>
    <t>Medianvärdet av disponibel inkomst, antal prisbasbelopp</t>
  </si>
  <si>
    <t>Databas:</t>
  </si>
  <si>
    <t xml:space="preserve">Statistikdatabasen </t>
  </si>
  <si>
    <t>Intern referenskod:</t>
  </si>
  <si>
    <t>AA0003GS</t>
  </si>
  <si>
    <t>Statistik med inriktning mot inkomster efter år, kön, region, variabel och tabellinnehåll</t>
  </si>
  <si>
    <t>samtliga utrikes födda invandrare</t>
  </si>
  <si>
    <t>2019</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</si>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</sst>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rgb="FF000000"/>
      <name val="Calibri"/>
      <family val="2"/>
    </font>
    <font>
      <b/>
      <sz val="11"/>
      <color rgb="FF000000"/>
      <name val="Calibri"/>
      <family val="2"/>
    </font>
    <font>
      <u/>
      <sz val="11"/>
      <color theme="10"/>
      <name val="Calibri"/>
      <family val="2"/>
    </font>
    <font>
      <u/>
      <sz val="11"/>
      <color theme="11"/>
      <name val="Calibri"/>
      <family val="2"/>
    </font>
    <font>
      <b/>
      <sz val="11"/>
      <color rgb="FF000000"/>
      <name val="Calibri"/>
      <family val="2"/>
    </font>
    <font>
      <b/>
      <sz val="11"/>
      <color rgb="FF000000"/>
      <name val="Calibri"/>
      <family val="2"/>
    </font>
    <font>
      <b/>
      <sz val="15"/>
      <color rgb="FF222222"/>
      <name val="Arial"/>
      <family val="2"/>
    </font>
  </fonts>
  <fills count="2">
    <fill>
      <patternFill patternType="none"/>
    </fill>
    <fill>
      <patternFill patternType="gray125"/>
    </fill>
  </fills>
  <borders count="1">
    <border>
      <left/>
      <right/>
      <top/>
      <bottom/>
      <diagonal/>
    </border>
  </borders>
  <cellStyleXfs count="95">
    <xf numFmtId="0" fontId="0" fillId="0" borderId="0" applyNumberFormat="0" applyBorder="0" applyAlignment="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0">
    <xf numFmtId="0" fontId="0" fillId="0" borderId="0" xfId="0" applyFill="1" applyProtection="1"/>
    <xf numFmtId="0" fontId="1" fillId="0" borderId="0" xfId="0" applyFont="1" applyFill="1" applyProtection="1"/>
    <xf numFmtId="0" fontId="1" fillId="0" borderId="0" xfId="0" applyFont="1" applyFill="1" applyAlignment="1" applyProtection="1">
      <alignment horizontal="left"/>
    </xf>
    <xf numFmtId="0" fontId="0" fillId="0" borderId="0" xfId="0" applyNumberFormat="1" applyFill="1" applyProtection="1"/>
    <xf numFmtId="164" fontId="0" fillId="0" borderId="0" xfId="0" applyNumberFormat="1" applyFill="1" applyProtection="1"/>
    <xf numFmtId="0" fontId="4" fillId="0" borderId="0" xfId="0" applyFont="1" applyFill="1" applyAlignment="1" applyProtection="1">
      <alignment horizontal="left"/>
    </xf>
    <xf numFmtId="0" fontId="1" fillId="0" borderId="0" xfId="0" applyFont="1" applyFill="1" applyAlignment="1" applyProtection="1">
      <alignment horizontal="right"/>
    </xf>
    <xf numFmtId="0" fontId="5" fillId="0" borderId="0" xfId="0" applyFont="1" applyFill="1" applyProtection="1"/>
    <xf numFmtId="0" fontId="5" fillId="0" borderId="0" xfId="0" applyFont="1" applyFill="1" applyAlignment="1" applyProtection="1">
      <alignment horizontal="left"/>
    </xf>
    <xf numFmtId="0" fontId="1" fillId="0" borderId="0" xfId="0" applyFont="1"/>
    <xf numFmtId="0" fontId="0" fillId="0" borderId="0" xfId="0"/>
    <xf numFmtId="0" fontId="1" fillId="0" borderId="0" xfId="0" applyFont="1" applyFill="1" applyAlignment="1" applyProtection="1">
      <alignment horizontal="center"/>
    </xf>
    <xf numFmtId="164" fontId="0" fillId="0" borderId="0" xfId="0" applyNumberFormat="1" applyAlignment="1">
      <alignment horizontal="center"/>
    </xf>
    <xf numFmtId="0" fontId="0" fillId="0" borderId="0" xfId="0" applyFill="1" applyAlignment="1" applyProtection="1">
      <alignment horizontal="center"/>
    </xf>
    <xf numFmtId="0" fontId="0" fillId="0" borderId="0" xfId="0" applyNumberFormat="1" applyAlignment="1"/>
    <xf numFmtId="0" fontId="6" fillId="0" borderId="0" xfId="0" applyFont="1" applyFill="1" applyProtection="1"/>
    <xf numFmtId="0" fontId="1" fillId="0" borderId="0" xfId="0" applyFont="1" applyAlignment="1">
      <alignment horizontal="left"/>
    </xf>
    <xf numFmtId="0" fontId="0" fillId="0" borderId="0" xfId="0" applyAlignment="1">
      <alignment horizontal="left"/>
    </xf>
    <xf numFmtId="0" fontId="0" fillId="0" borderId="0" xfId="0" applyNumberFormat="1" applyAlignment="1">
      <alignment wrapText="1"/>
    </xf>
    <xf numFmtId="0" fontId="0" fillId="0" borderId="0" xfId="0" applyNumberFormat="1" applyAlignment="1"/>
  </cellXfs>
  <cellStyles count="9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s>
  <dxfs count="9">
    <dxf>
      <numFmt numFmtId="0" formatCode="General"/>
      <fill>
        <patternFill patternType="none">
          <fgColor indexed="64"/>
          <bgColor indexed="65"/>
        </patternFill>
      </fill>
      <protection locked="1" hidden="0"/>
    </dxf>
    <dxf>
      <numFmt numFmtId="0" formatCode="General"/>
    </dxf>
    <dxf>
      <numFmt numFmtId="0" formatCode="General"/>
      <fill>
        <patternFill patternType="none">
          <fgColor indexed="64"/>
          <bgColor indexed="65"/>
        </patternFill>
      </fill>
      <protection locked="1" hidden="0"/>
    </dxf>
    <dxf>
      <numFmt numFmtId="0" formatCode="General"/>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330200</xdr:colOff>
      <xdr:row>0</xdr:row>
      <xdr:rowOff>381000</xdr:rowOff>
    </xdr:to>
    <xdr:pic>
      <xdr:nvPicPr>
        <xdr:cNvPr id="3" name="Picture 2">
          <a:extLst>
            <a:ext uri="{FF2B5EF4-FFF2-40B4-BE49-F238E27FC236}">
              <a16:creationId xmlns:a16="http://schemas.microsoft.com/office/drawing/2014/main" id="{274E1A4A-47FA-2B59-C0A9-A49672BA8B13}"/>
            </a:ext>
          </a:extLst>
        </xdr:cNvPr>
        <xdr:cNvPicPr>
          <a:picLocks noChangeAspect="1"/>
        </xdr:cNvPicPr>
      </xdr:nvPicPr>
      <xdr:blipFill>
        <a:blip xmlns:r="http://schemas.openxmlformats.org/officeDocument/2006/relationships" r:embed="rId1"/>
        <a:stretch>
          <a:fillRect/>
        </a:stretch>
      </xdr:blipFill>
      <xdr:spPr>
        <a:xfrm>
          <a:off x="0" y="0"/>
          <a:ext cx="330200" cy="381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433" totalsRowShown="0" dataDxfId="8">
  <autoFilter ref="A1:F433" xr:uid="{00000000-0009-0000-0100-000001000000}"/>
  <tableColumns count="6">
    <tableColumn id="1" xr3:uid="{00000000-0010-0000-0000-000001000000}" name="Ar" dataDxfId="7"/>
    <tableColumn id="2" xr3:uid="{00000000-0010-0000-0000-000002000000}" name="Kon" dataDxfId="6"/>
    <tableColumn id="3" xr3:uid="{00000000-0010-0000-0000-000003000000}" name="Fodelseregion" dataDxfId="5"/>
    <tableColumn id="6" xr3:uid="{00000000-0010-0000-0000-000006000000}" name="Basbelopp" dataDxfId="4"/>
    <tableColumn id="4" xr3:uid="{00000000-0010-0000-0000-000004000000}" name="Genomsnittlig"/>
    <tableColumn id="5" xr3:uid="{00000000-0010-0000-0000-000005000000}" name="Medianvarde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1:H434" totalsRowCount="1">
  <autoFilter ref="G1:H433" xr:uid="{00000000-0009-0000-0100-000002000000}"/>
  <tableColumns count="2">
    <tableColumn id="1" xr3:uid="{00000000-0010-0000-0100-000001000000}" name="Genomsnittlig disponibel inkomst" dataDxfId="3" totalsRowDxfId="2">
      <calculatedColumnFormula>(Table1[[#This Row],[Basbelopp]]*Table1[[#This Row],[Genomsnittlig]])</calculatedColumnFormula>
    </tableColumn>
    <tableColumn id="2" xr3:uid="{00000000-0010-0000-0100-000002000000}" name="Medianvardet av disponibel inkomst" dataDxfId="1" totalsRowDxfId="0">
      <calculatedColumnFormula>SUM(Table1[[#This Row],[Basbelopp]]*Table1[[#This Row],[Medianvardet]])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23D65-B188-D046-BA21-AD1DCCB4D16C}">
  <dimension ref="A1:F57"/>
  <sheetViews>
    <sheetView workbookViewId="0">
      <selection activeCell="D9" sqref="D9"/>
    </sheetView>
  </sheetViews>
  <sheetFormatPr baseColWidth="10" defaultRowHeight="15" x14ac:dyDescent="0.2"/>
  <sheetData>
    <row r="1" spans="1:6" ht="35" customHeight="1" x14ac:dyDescent="0.2"/>
    <row r="2" spans="1:6" ht="19" x14ac:dyDescent="0.2">
      <c r="A2" s="15" t="s">
        <v>70</v>
      </c>
    </row>
    <row r="3" spans="1:6" x14ac:dyDescent="0.2">
      <c r="A3" s="18" t="s">
        <v>44</v>
      </c>
      <c r="B3" s="19"/>
      <c r="C3" s="19"/>
      <c r="D3" s="19"/>
      <c r="E3" s="19"/>
      <c r="F3" s="19"/>
    </row>
    <row r="4" spans="1:6" x14ac:dyDescent="0.2">
      <c r="A4" s="14" t="s">
        <v>45</v>
      </c>
      <c r="B4" s="14"/>
      <c r="C4" s="14"/>
      <c r="D4" s="14"/>
      <c r="E4" s="14"/>
      <c r="F4" s="14"/>
    </row>
    <row r="5" spans="1:6" x14ac:dyDescent="0.2">
      <c r="A5" s="14" t="s">
        <v>46</v>
      </c>
      <c r="B5" s="14"/>
      <c r="C5" s="14"/>
      <c r="D5" s="14"/>
      <c r="E5" s="14"/>
      <c r="F5" s="14"/>
    </row>
    <row r="6" spans="1:6" x14ac:dyDescent="0.2">
      <c r="A6" s="18" t="s">
        <v>47</v>
      </c>
      <c r="B6" s="19"/>
      <c r="C6" s="19"/>
      <c r="D6" s="19"/>
      <c r="E6" s="19"/>
      <c r="F6" s="19"/>
    </row>
    <row r="7" spans="1:6" x14ac:dyDescent="0.2">
      <c r="A7" s="14"/>
      <c r="B7" s="14"/>
      <c r="C7" s="14"/>
      <c r="D7" s="14"/>
      <c r="E7" s="14"/>
      <c r="F7" s="14"/>
    </row>
    <row r="8" spans="1:6" x14ac:dyDescent="0.2">
      <c r="A8" s="14" t="s">
        <v>45</v>
      </c>
      <c r="B8" s="14"/>
      <c r="C8" s="14"/>
      <c r="D8" s="14"/>
      <c r="E8" s="14"/>
      <c r="F8" s="14"/>
    </row>
    <row r="9" spans="1:6" x14ac:dyDescent="0.2">
      <c r="A9" s="14" t="s">
        <v>48</v>
      </c>
      <c r="B9" s="14"/>
      <c r="C9" s="14"/>
      <c r="D9" s="14"/>
      <c r="E9" s="14"/>
      <c r="F9" s="14"/>
    </row>
    <row r="10" spans="1:6" x14ac:dyDescent="0.2">
      <c r="A10" s="18" t="s">
        <v>49</v>
      </c>
      <c r="B10" s="19"/>
      <c r="C10" s="19"/>
      <c r="D10" s="19"/>
      <c r="E10" s="19"/>
      <c r="F10" s="19"/>
    </row>
    <row r="11" spans="1:6" x14ac:dyDescent="0.2">
      <c r="A11" s="14"/>
      <c r="B11" s="14"/>
      <c r="C11" s="14"/>
      <c r="D11" s="14"/>
      <c r="E11" s="14"/>
      <c r="F11" s="14"/>
    </row>
    <row r="12" spans="1:6" x14ac:dyDescent="0.2">
      <c r="A12" s="14"/>
      <c r="B12" s="14"/>
      <c r="C12" s="14"/>
      <c r="D12" s="14"/>
      <c r="E12" s="14"/>
      <c r="F12" s="14"/>
    </row>
    <row r="13" spans="1:6" x14ac:dyDescent="0.2">
      <c r="A13" s="14" t="s">
        <v>50</v>
      </c>
      <c r="B13" s="14"/>
      <c r="C13" s="14"/>
      <c r="D13" s="14"/>
      <c r="E13" s="14"/>
      <c r="F13" s="14"/>
    </row>
    <row r="14" spans="1:6" x14ac:dyDescent="0.2">
      <c r="A14" s="14" t="s">
        <v>46</v>
      </c>
      <c r="B14" s="14"/>
      <c r="C14" s="14"/>
      <c r="D14" s="14"/>
      <c r="E14" s="14"/>
      <c r="F14" s="14"/>
    </row>
    <row r="15" spans="1:6" x14ac:dyDescent="0.2">
      <c r="A15" s="14" t="s">
        <v>51</v>
      </c>
      <c r="B15" s="14"/>
      <c r="C15" s="14"/>
      <c r="D15" s="14"/>
      <c r="E15" s="14"/>
      <c r="F15" s="14"/>
    </row>
    <row r="16" spans="1:6" x14ac:dyDescent="0.2">
      <c r="A16" s="14" t="s">
        <v>48</v>
      </c>
      <c r="B16" s="14"/>
      <c r="C16" s="14"/>
      <c r="D16" s="14"/>
      <c r="E16" s="14"/>
      <c r="F16" s="14"/>
    </row>
    <row r="17" spans="1:6" x14ac:dyDescent="0.2">
      <c r="A17" s="14" t="s">
        <v>51</v>
      </c>
      <c r="B17" s="14"/>
      <c r="C17" s="14"/>
      <c r="D17" s="14"/>
      <c r="E17" s="14"/>
      <c r="F17" s="14"/>
    </row>
    <row r="18" spans="1:6" x14ac:dyDescent="0.2">
      <c r="A18" s="14"/>
      <c r="B18" s="14"/>
      <c r="C18" s="14"/>
      <c r="D18" s="14"/>
      <c r="E18" s="14"/>
      <c r="F18" s="14"/>
    </row>
    <row r="19" spans="1:6" x14ac:dyDescent="0.2">
      <c r="A19" s="14" t="s">
        <v>52</v>
      </c>
      <c r="B19" s="14"/>
      <c r="C19" s="14"/>
      <c r="D19" s="14"/>
      <c r="E19" s="14"/>
      <c r="F19" s="14"/>
    </row>
    <row r="20" spans="1:6" x14ac:dyDescent="0.2">
      <c r="A20" s="14" t="s">
        <v>53</v>
      </c>
      <c r="B20" s="14"/>
      <c r="C20" s="14"/>
      <c r="D20" s="14"/>
      <c r="E20" s="14"/>
      <c r="F20" s="14"/>
    </row>
    <row r="21" spans="1:6" x14ac:dyDescent="0.2">
      <c r="A21" s="14"/>
      <c r="B21" s="14"/>
      <c r="C21" s="14"/>
      <c r="D21" s="14"/>
      <c r="E21" s="14"/>
      <c r="F21" s="14"/>
    </row>
    <row r="22" spans="1:6" x14ac:dyDescent="0.2">
      <c r="A22" s="14" t="s">
        <v>54</v>
      </c>
      <c r="B22" s="14"/>
      <c r="C22" s="14"/>
      <c r="D22" s="14"/>
      <c r="E22" s="14"/>
      <c r="F22" s="14"/>
    </row>
    <row r="23" spans="1:6" x14ac:dyDescent="0.2">
      <c r="A23" s="14" t="s">
        <v>46</v>
      </c>
      <c r="B23" s="14"/>
      <c r="C23" s="14"/>
      <c r="D23" s="14"/>
      <c r="E23" s="14"/>
      <c r="F23" s="14"/>
    </row>
    <row r="24" spans="1:6" x14ac:dyDescent="0.2">
      <c r="A24" s="14" t="s">
        <v>55</v>
      </c>
      <c r="B24" s="14"/>
      <c r="C24" s="14"/>
      <c r="D24" s="14"/>
      <c r="E24" s="14"/>
      <c r="F24" s="14"/>
    </row>
    <row r="25" spans="1:6" x14ac:dyDescent="0.2">
      <c r="A25" s="14" t="s">
        <v>56</v>
      </c>
      <c r="B25" s="14"/>
      <c r="C25" s="14"/>
      <c r="D25" s="14"/>
      <c r="E25" s="14"/>
      <c r="F25" s="14"/>
    </row>
    <row r="26" spans="1:6" x14ac:dyDescent="0.2">
      <c r="A26" s="14" t="s">
        <v>57</v>
      </c>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t="s">
        <v>58</v>
      </c>
      <c r="B31" s="14"/>
      <c r="C31" s="14"/>
      <c r="D31" s="14"/>
      <c r="E31" s="14"/>
      <c r="F31" s="14"/>
    </row>
    <row r="32" spans="1:6" x14ac:dyDescent="0.2">
      <c r="A32" s="14" t="s">
        <v>46</v>
      </c>
      <c r="B32" s="14"/>
      <c r="C32" s="14"/>
      <c r="D32" s="14"/>
      <c r="E32" s="14"/>
      <c r="F32" s="14"/>
    </row>
    <row r="33" spans="1:6" x14ac:dyDescent="0.2">
      <c r="A33" s="14" t="s">
        <v>59</v>
      </c>
      <c r="B33" s="14"/>
      <c r="C33" s="14"/>
      <c r="D33" s="14"/>
      <c r="E33" s="14"/>
      <c r="F33" s="14"/>
    </row>
    <row r="34" spans="1:6" x14ac:dyDescent="0.2">
      <c r="A34" s="14" t="s">
        <v>48</v>
      </c>
      <c r="B34" s="14"/>
      <c r="C34" s="14"/>
      <c r="D34" s="14"/>
      <c r="E34" s="14"/>
      <c r="F34" s="14"/>
    </row>
    <row r="35" spans="1:6" x14ac:dyDescent="0.2">
      <c r="A35" s="14" t="s">
        <v>59</v>
      </c>
      <c r="B35" s="14"/>
      <c r="C35" s="14"/>
      <c r="D35" s="14"/>
      <c r="E35" s="14"/>
      <c r="F35" s="14"/>
    </row>
    <row r="36" spans="1:6" x14ac:dyDescent="0.2">
      <c r="A36" s="14" t="s">
        <v>60</v>
      </c>
      <c r="B36" s="14"/>
      <c r="C36" s="14"/>
      <c r="D36" s="14"/>
      <c r="E36" s="14"/>
      <c r="F36" s="14"/>
    </row>
    <row r="37" spans="1:6" x14ac:dyDescent="0.2">
      <c r="A37" s="14" t="s">
        <v>46</v>
      </c>
      <c r="B37" s="14"/>
      <c r="C37" s="14"/>
      <c r="D37" s="14"/>
      <c r="E37" s="14"/>
      <c r="F37" s="14"/>
    </row>
    <row r="38" spans="1:6" x14ac:dyDescent="0.2">
      <c r="A38" s="14" t="s">
        <v>61</v>
      </c>
      <c r="B38" s="14"/>
      <c r="C38" s="14"/>
      <c r="D38" s="14"/>
      <c r="E38" s="14"/>
      <c r="F38" s="14"/>
    </row>
    <row r="39" spans="1:6" x14ac:dyDescent="0.2">
      <c r="A39" s="14" t="s">
        <v>48</v>
      </c>
      <c r="B39" s="14"/>
      <c r="C39" s="14"/>
      <c r="D39" s="14"/>
      <c r="E39" s="14"/>
      <c r="F39" s="14"/>
    </row>
    <row r="40" spans="1:6" x14ac:dyDescent="0.2">
      <c r="A40" s="14" t="s">
        <v>61</v>
      </c>
      <c r="B40" s="14"/>
      <c r="C40" s="14"/>
      <c r="D40" s="14"/>
      <c r="E40" s="14"/>
      <c r="F40" s="14"/>
    </row>
    <row r="41" spans="1:6" x14ac:dyDescent="0.2">
      <c r="A41" s="14"/>
      <c r="B41" s="14"/>
      <c r="C41" s="14"/>
      <c r="D41" s="14"/>
      <c r="E41" s="14"/>
      <c r="F41" s="14"/>
    </row>
    <row r="42" spans="1:6" x14ac:dyDescent="0.2">
      <c r="A42" s="14" t="s">
        <v>62</v>
      </c>
      <c r="B42" s="14"/>
      <c r="C42" s="14"/>
      <c r="D42" s="14"/>
      <c r="E42" s="14"/>
      <c r="F42" s="14"/>
    </row>
    <row r="43" spans="1:6" x14ac:dyDescent="0.2">
      <c r="A43" s="14" t="s">
        <v>63</v>
      </c>
      <c r="B43" s="14"/>
      <c r="C43" s="14"/>
      <c r="D43" s="14"/>
      <c r="E43" s="14"/>
      <c r="F43" s="14"/>
    </row>
    <row r="44" spans="1:6" x14ac:dyDescent="0.2">
      <c r="A44" s="14" t="s">
        <v>64</v>
      </c>
      <c r="B44" s="14"/>
      <c r="C44" s="14"/>
      <c r="D44" s="14"/>
      <c r="E44" s="14"/>
      <c r="F44" s="14"/>
    </row>
    <row r="45" spans="1:6" x14ac:dyDescent="0.2">
      <c r="A45" s="14" t="s">
        <v>65</v>
      </c>
      <c r="B45" s="14"/>
      <c r="C45" s="14"/>
      <c r="D45" s="14"/>
      <c r="E45" s="14"/>
      <c r="F45" s="14"/>
    </row>
    <row r="46" spans="1:6" x14ac:dyDescent="0.2">
      <c r="A46" s="14" t="s">
        <v>64</v>
      </c>
      <c r="B46" s="14"/>
      <c r="C46" s="14"/>
      <c r="D46" s="14"/>
      <c r="E46" s="14"/>
      <c r="F46" s="14"/>
    </row>
    <row r="47" spans="1:6" x14ac:dyDescent="0.2">
      <c r="A47" s="14"/>
      <c r="B47" s="14"/>
      <c r="C47" s="14"/>
      <c r="D47" s="14"/>
      <c r="E47" s="14"/>
      <c r="F47" s="14"/>
    </row>
    <row r="48" spans="1:6" x14ac:dyDescent="0.2">
      <c r="A48" s="14"/>
      <c r="B48" s="14"/>
      <c r="C48" s="14"/>
      <c r="D48" s="14"/>
      <c r="E48" s="14"/>
      <c r="F48" s="14"/>
    </row>
    <row r="49" spans="1:6" x14ac:dyDescent="0.2">
      <c r="A49" s="14"/>
      <c r="B49" s="14"/>
      <c r="C49" s="14"/>
      <c r="D49" s="14"/>
      <c r="E49" s="14"/>
      <c r="F49" s="14"/>
    </row>
    <row r="50" spans="1:6" x14ac:dyDescent="0.2">
      <c r="A50" s="14"/>
      <c r="B50" s="14"/>
      <c r="C50" s="14"/>
      <c r="D50" s="14"/>
      <c r="E50" s="14"/>
      <c r="F50" s="14"/>
    </row>
    <row r="51" spans="1:6" x14ac:dyDescent="0.2">
      <c r="A51" s="14"/>
      <c r="B51" s="14"/>
      <c r="C51" s="14"/>
      <c r="D51" s="14"/>
      <c r="E51" s="14"/>
      <c r="F51" s="14"/>
    </row>
    <row r="52" spans="1:6" x14ac:dyDescent="0.2">
      <c r="A52" s="14"/>
      <c r="B52" s="14"/>
      <c r="C52" s="14"/>
      <c r="D52" s="14"/>
      <c r="E52" s="14"/>
      <c r="F52" s="14"/>
    </row>
    <row r="53" spans="1:6" x14ac:dyDescent="0.2">
      <c r="A53" s="14" t="s">
        <v>66</v>
      </c>
      <c r="B53" s="14"/>
      <c r="C53" s="14"/>
      <c r="D53" s="14"/>
      <c r="E53" s="14"/>
      <c r="F53" s="14"/>
    </row>
    <row r="54" spans="1:6" x14ac:dyDescent="0.2">
      <c r="A54" s="14" t="s">
        <v>67</v>
      </c>
      <c r="B54" s="14"/>
      <c r="C54" s="14"/>
      <c r="D54" s="14"/>
      <c r="E54" s="14"/>
      <c r="F54" s="14"/>
    </row>
    <row r="55" spans="1:6" x14ac:dyDescent="0.2">
      <c r="A55" s="14"/>
      <c r="B55" s="14"/>
      <c r="C55" s="14"/>
      <c r="D55" s="14"/>
      <c r="E55" s="14"/>
      <c r="F55" s="14"/>
    </row>
    <row r="56" spans="1:6" x14ac:dyDescent="0.2">
      <c r="A56" s="14" t="s">
        <v>68</v>
      </c>
      <c r="B56" s="14"/>
      <c r="C56" s="14"/>
      <c r="D56" s="14"/>
      <c r="E56" s="14"/>
      <c r="F56" s="14"/>
    </row>
    <row r="57" spans="1:6" x14ac:dyDescent="0.2">
      <c r="A57" s="14" t="s">
        <v>69</v>
      </c>
      <c r="B57" s="14"/>
      <c r="C57" s="14"/>
      <c r="D57" s="14"/>
      <c r="E57" s="14"/>
      <c r="F57" s="14"/>
    </row>
  </sheetData>
  <mergeCells count="3">
    <mergeCell ref="A3:F3"/>
    <mergeCell ref="A6:F6"/>
    <mergeCell ref="A10:F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4"/>
  <sheetViews>
    <sheetView tabSelected="1" topLeftCell="A397" workbookViewId="0">
      <selection activeCell="C402" sqref="C402"/>
    </sheetView>
  </sheetViews>
  <sheetFormatPr baseColWidth="10" defaultRowHeight="15" x14ac:dyDescent="0.2"/>
  <cols>
    <col min="2" max="2" width="14.5" bestFit="1" customWidth="1"/>
    <col min="3" max="3" width="29.5" bestFit="1" customWidth="1"/>
    <col min="4" max="4" width="29.5" customWidth="1"/>
    <col min="5" max="5" width="14.6640625" customWidth="1"/>
    <col min="6" max="6" width="14.83203125" customWidth="1"/>
    <col min="7" max="7" width="29.6640625" bestFit="1" customWidth="1"/>
    <col min="8" max="8" width="31.83203125" bestFit="1" customWidth="1"/>
  </cols>
  <sheetData>
    <row r="1" spans="1:8" x14ac:dyDescent="0.2">
      <c r="A1" s="1" t="s">
        <v>2</v>
      </c>
      <c r="B1" s="1" t="s">
        <v>4</v>
      </c>
      <c r="C1" s="1" t="s">
        <v>3</v>
      </c>
      <c r="D1" s="1" t="s">
        <v>30</v>
      </c>
      <c r="E1" s="1" t="s">
        <v>31</v>
      </c>
      <c r="F1" s="1" t="s">
        <v>32</v>
      </c>
      <c r="G1" s="1" t="s">
        <v>8</v>
      </c>
      <c r="H1" s="1" t="s">
        <v>9</v>
      </c>
    </row>
    <row r="2" spans="1:8" x14ac:dyDescent="0.2">
      <c r="A2" s="1" t="s">
        <v>10</v>
      </c>
      <c r="B2" s="1" t="s">
        <v>11</v>
      </c>
      <c r="C2" s="1" t="s">
        <v>12</v>
      </c>
      <c r="D2" s="1">
        <v>36300</v>
      </c>
      <c r="E2">
        <v>3.7</v>
      </c>
      <c r="F2">
        <v>3.5</v>
      </c>
      <c r="G2">
        <f>(Table1[[#This Row],[Basbelopp]]*Table1[[#This Row],[Genomsnittlig]])</f>
        <v>134310</v>
      </c>
      <c r="H2">
        <f>SUM(Table1[[#This Row],[Basbelopp]]*Table1[[#This Row],[Medianvardet]])</f>
        <v>127050</v>
      </c>
    </row>
    <row r="3" spans="1:8" x14ac:dyDescent="0.2">
      <c r="A3" s="1" t="s">
        <v>10</v>
      </c>
      <c r="B3" s="1" t="s">
        <v>11</v>
      </c>
      <c r="C3" s="1" t="s">
        <v>5</v>
      </c>
      <c r="D3" s="1">
        <v>36300</v>
      </c>
      <c r="E3">
        <v>3.8</v>
      </c>
      <c r="F3">
        <v>3.5</v>
      </c>
      <c r="G3">
        <f>(Table1[[#This Row],[Basbelopp]]*Table1[[#This Row],[Genomsnittlig]])</f>
        <v>137940</v>
      </c>
      <c r="H3">
        <f>SUM(Table1[[#This Row],[Basbelopp]]*Table1[[#This Row],[Medianvardet]])</f>
        <v>127050</v>
      </c>
    </row>
    <row r="4" spans="1:8" x14ac:dyDescent="0.2">
      <c r="A4" s="1" t="s">
        <v>10</v>
      </c>
      <c r="B4" s="1" t="s">
        <v>11</v>
      </c>
      <c r="C4" s="1" t="s">
        <v>6</v>
      </c>
      <c r="D4" s="1">
        <v>36300</v>
      </c>
      <c r="E4">
        <v>3.6</v>
      </c>
      <c r="F4">
        <v>3.4</v>
      </c>
      <c r="G4">
        <f>(Table1[[#This Row],[Basbelopp]]*Table1[[#This Row],[Genomsnittlig]])</f>
        <v>130680</v>
      </c>
      <c r="H4">
        <f>SUM(Table1[[#This Row],[Basbelopp]]*Table1[[#This Row],[Medianvardet]])</f>
        <v>123420</v>
      </c>
    </row>
    <row r="5" spans="1:8" x14ac:dyDescent="0.2">
      <c r="A5" s="1" t="s">
        <v>10</v>
      </c>
      <c r="B5" s="1" t="s">
        <v>11</v>
      </c>
      <c r="C5" s="1" t="s">
        <v>7</v>
      </c>
      <c r="D5" s="1">
        <v>36300</v>
      </c>
      <c r="E5">
        <v>3.5</v>
      </c>
      <c r="F5">
        <v>3.2</v>
      </c>
      <c r="G5">
        <f>(Table1[[#This Row],[Basbelopp]]*Table1[[#This Row],[Genomsnittlig]])</f>
        <v>127050</v>
      </c>
      <c r="H5">
        <f>SUM(Table1[[#This Row],[Basbelopp]]*Table1[[#This Row],[Medianvardet]])</f>
        <v>116160</v>
      </c>
    </row>
    <row r="6" spans="1:8" x14ac:dyDescent="0.2">
      <c r="A6" s="1" t="s">
        <v>10</v>
      </c>
      <c r="B6" s="1" t="s">
        <v>11</v>
      </c>
      <c r="C6" s="1" t="s">
        <v>13</v>
      </c>
      <c r="D6" s="1">
        <v>36300</v>
      </c>
      <c r="E6">
        <v>2.8</v>
      </c>
      <c r="F6">
        <v>2.6</v>
      </c>
      <c r="G6">
        <f>(Table1[[#This Row],[Basbelopp]]*Table1[[#This Row],[Genomsnittlig]])</f>
        <v>101640</v>
      </c>
      <c r="H6">
        <f>SUM(Table1[[#This Row],[Basbelopp]]*Table1[[#This Row],[Medianvardet]])</f>
        <v>94380</v>
      </c>
    </row>
    <row r="7" spans="1:8" x14ac:dyDescent="0.2">
      <c r="A7" s="1" t="s">
        <v>10</v>
      </c>
      <c r="B7" s="1" t="s">
        <v>11</v>
      </c>
      <c r="C7" s="1" t="s">
        <v>71</v>
      </c>
      <c r="D7" s="1">
        <v>36300</v>
      </c>
      <c r="E7">
        <v>3.2</v>
      </c>
      <c r="F7">
        <v>3</v>
      </c>
      <c r="G7">
        <f>(Table1[[#This Row],[Basbelopp]]*Table1[[#This Row],[Genomsnittlig]])</f>
        <v>116160</v>
      </c>
      <c r="H7">
        <f>SUM(Table1[[#This Row],[Basbelopp]]*Table1[[#This Row],[Medianvardet]])</f>
        <v>108900</v>
      </c>
    </row>
    <row r="8" spans="1:8" x14ac:dyDescent="0.2">
      <c r="A8" s="1" t="s">
        <v>10</v>
      </c>
      <c r="B8" s="1" t="s">
        <v>0</v>
      </c>
      <c r="C8" s="1" t="s">
        <v>12</v>
      </c>
      <c r="D8" s="1">
        <v>36300</v>
      </c>
      <c r="E8">
        <v>4.2</v>
      </c>
      <c r="F8">
        <v>3.8</v>
      </c>
      <c r="G8">
        <f>(Table1[[#This Row],[Basbelopp]]*Table1[[#This Row],[Genomsnittlig]])</f>
        <v>152460</v>
      </c>
      <c r="H8">
        <f>SUM(Table1[[#This Row],[Basbelopp]]*Table1[[#This Row],[Medianvardet]])</f>
        <v>137940</v>
      </c>
    </row>
    <row r="9" spans="1:8" x14ac:dyDescent="0.2">
      <c r="A9" s="1" t="s">
        <v>10</v>
      </c>
      <c r="B9" s="1" t="s">
        <v>0</v>
      </c>
      <c r="C9" s="1" t="s">
        <v>5</v>
      </c>
      <c r="D9" s="1">
        <v>36300</v>
      </c>
      <c r="E9">
        <v>4.3</v>
      </c>
      <c r="F9">
        <v>3.9</v>
      </c>
      <c r="G9">
        <f>(Table1[[#This Row],[Basbelopp]]*Table1[[#This Row],[Genomsnittlig]])</f>
        <v>156090</v>
      </c>
      <c r="H9">
        <f>SUM(Table1[[#This Row],[Basbelopp]]*Table1[[#This Row],[Medianvardet]])</f>
        <v>141570</v>
      </c>
    </row>
    <row r="10" spans="1:8" x14ac:dyDescent="0.2">
      <c r="A10" s="1" t="s">
        <v>10</v>
      </c>
      <c r="B10" s="1" t="s">
        <v>0</v>
      </c>
      <c r="C10" s="1" t="s">
        <v>6</v>
      </c>
      <c r="D10" s="1">
        <v>36300</v>
      </c>
      <c r="E10">
        <v>3.9</v>
      </c>
      <c r="F10">
        <v>3.7</v>
      </c>
      <c r="G10">
        <f>(Table1[[#This Row],[Basbelopp]]*Table1[[#This Row],[Genomsnittlig]])</f>
        <v>141570</v>
      </c>
      <c r="H10">
        <f>SUM(Table1[[#This Row],[Basbelopp]]*Table1[[#This Row],[Medianvardet]])</f>
        <v>134310</v>
      </c>
    </row>
    <row r="11" spans="1:8" x14ac:dyDescent="0.2">
      <c r="A11" s="1" t="s">
        <v>10</v>
      </c>
      <c r="B11" s="1" t="s">
        <v>0</v>
      </c>
      <c r="C11" s="1" t="s">
        <v>7</v>
      </c>
      <c r="D11" s="1">
        <v>36300</v>
      </c>
      <c r="E11">
        <v>3.9</v>
      </c>
      <c r="F11">
        <v>3.5</v>
      </c>
      <c r="G11">
        <f>(Table1[[#This Row],[Basbelopp]]*Table1[[#This Row],[Genomsnittlig]])</f>
        <v>141570</v>
      </c>
      <c r="H11">
        <f>SUM(Table1[[#This Row],[Basbelopp]]*Table1[[#This Row],[Medianvardet]])</f>
        <v>127050</v>
      </c>
    </row>
    <row r="12" spans="1:8" x14ac:dyDescent="0.2">
      <c r="A12" s="1" t="s">
        <v>10</v>
      </c>
      <c r="B12" s="1" t="s">
        <v>0</v>
      </c>
      <c r="C12" s="1" t="s">
        <v>13</v>
      </c>
      <c r="D12" s="1">
        <v>36300</v>
      </c>
      <c r="E12">
        <v>2.9</v>
      </c>
      <c r="F12">
        <v>2.7</v>
      </c>
      <c r="G12">
        <f>(Table1[[#This Row],[Basbelopp]]*Table1[[#This Row],[Genomsnittlig]])</f>
        <v>105270</v>
      </c>
      <c r="H12">
        <f>SUM(Table1[[#This Row],[Basbelopp]]*Table1[[#This Row],[Medianvardet]])</f>
        <v>98010</v>
      </c>
    </row>
    <row r="13" spans="1:8" x14ac:dyDescent="0.2">
      <c r="A13" s="1" t="s">
        <v>10</v>
      </c>
      <c r="B13" s="1" t="s">
        <v>0</v>
      </c>
      <c r="C13" s="1" t="s">
        <v>71</v>
      </c>
      <c r="D13" s="1">
        <v>36300</v>
      </c>
      <c r="E13">
        <v>3.4</v>
      </c>
      <c r="F13">
        <v>3.2</v>
      </c>
      <c r="G13">
        <f>(Table1[[#This Row],[Basbelopp]]*Table1[[#This Row],[Genomsnittlig]])</f>
        <v>123420</v>
      </c>
      <c r="H13">
        <f>SUM(Table1[[#This Row],[Basbelopp]]*Table1[[#This Row],[Medianvardet]])</f>
        <v>116160</v>
      </c>
    </row>
    <row r="14" spans="1:8" x14ac:dyDescent="0.2">
      <c r="A14" s="1" t="s">
        <v>10</v>
      </c>
      <c r="B14" s="1" t="s">
        <v>1</v>
      </c>
      <c r="C14" s="1" t="s">
        <v>12</v>
      </c>
      <c r="D14" s="1">
        <v>36300</v>
      </c>
      <c r="E14">
        <v>3.3</v>
      </c>
      <c r="F14">
        <v>3.2</v>
      </c>
      <c r="G14">
        <f>(Table1[[#This Row],[Basbelopp]]*Table1[[#This Row],[Genomsnittlig]])</f>
        <v>119790</v>
      </c>
      <c r="H14">
        <f>SUM(Table1[[#This Row],[Basbelopp]]*Table1[[#This Row],[Medianvardet]])</f>
        <v>116160</v>
      </c>
    </row>
    <row r="15" spans="1:8" x14ac:dyDescent="0.2">
      <c r="A15" s="1" t="s">
        <v>10</v>
      </c>
      <c r="B15" s="1" t="s">
        <v>1</v>
      </c>
      <c r="C15" s="1" t="s">
        <v>5</v>
      </c>
      <c r="D15" s="1">
        <v>36300</v>
      </c>
      <c r="E15">
        <v>3.3</v>
      </c>
      <c r="F15">
        <v>3.2</v>
      </c>
      <c r="G15">
        <f>(Table1[[#This Row],[Basbelopp]]*Table1[[#This Row],[Genomsnittlig]])</f>
        <v>119790</v>
      </c>
      <c r="H15">
        <f>SUM(Table1[[#This Row],[Basbelopp]]*Table1[[#This Row],[Medianvardet]])</f>
        <v>116160</v>
      </c>
    </row>
    <row r="16" spans="1:8" x14ac:dyDescent="0.2">
      <c r="A16" s="1" t="s">
        <v>10</v>
      </c>
      <c r="B16" s="1" t="s">
        <v>1</v>
      </c>
      <c r="C16" s="1" t="s">
        <v>6</v>
      </c>
      <c r="D16" s="1">
        <v>36300</v>
      </c>
      <c r="E16">
        <v>3.3</v>
      </c>
      <c r="F16">
        <v>3.3</v>
      </c>
      <c r="G16">
        <f>(Table1[[#This Row],[Basbelopp]]*Table1[[#This Row],[Genomsnittlig]])</f>
        <v>119790</v>
      </c>
      <c r="H16">
        <f>SUM(Table1[[#This Row],[Basbelopp]]*Table1[[#This Row],[Medianvardet]])</f>
        <v>119790</v>
      </c>
    </row>
    <row r="17" spans="1:8" x14ac:dyDescent="0.2">
      <c r="A17" s="1" t="s">
        <v>10</v>
      </c>
      <c r="B17" s="1" t="s">
        <v>1</v>
      </c>
      <c r="C17" s="1" t="s">
        <v>7</v>
      </c>
      <c r="D17" s="1">
        <v>36300</v>
      </c>
      <c r="E17">
        <v>3.1</v>
      </c>
      <c r="F17">
        <v>3</v>
      </c>
      <c r="G17">
        <f>(Table1[[#This Row],[Basbelopp]]*Table1[[#This Row],[Genomsnittlig]])</f>
        <v>112530</v>
      </c>
      <c r="H17">
        <f>SUM(Table1[[#This Row],[Basbelopp]]*Table1[[#This Row],[Medianvardet]])</f>
        <v>108900</v>
      </c>
    </row>
    <row r="18" spans="1:8" x14ac:dyDescent="0.2">
      <c r="A18" s="1" t="s">
        <v>10</v>
      </c>
      <c r="B18" s="1" t="s">
        <v>1</v>
      </c>
      <c r="C18" s="1" t="s">
        <v>13</v>
      </c>
      <c r="D18" s="1">
        <v>36300</v>
      </c>
      <c r="E18">
        <v>2.6</v>
      </c>
      <c r="F18">
        <v>2.5</v>
      </c>
      <c r="G18">
        <f>(Table1[[#This Row],[Basbelopp]]*Table1[[#This Row],[Genomsnittlig]])</f>
        <v>94380</v>
      </c>
      <c r="H18">
        <f>SUM(Table1[[#This Row],[Basbelopp]]*Table1[[#This Row],[Medianvardet]])</f>
        <v>90750</v>
      </c>
    </row>
    <row r="19" spans="1:8" x14ac:dyDescent="0.2">
      <c r="A19" s="1" t="s">
        <v>10</v>
      </c>
      <c r="B19" s="1" t="s">
        <v>1</v>
      </c>
      <c r="C19" s="1" t="s">
        <v>71</v>
      </c>
      <c r="D19" s="1">
        <v>36300</v>
      </c>
      <c r="E19">
        <v>2.9</v>
      </c>
      <c r="F19">
        <v>2.9</v>
      </c>
      <c r="G19">
        <f>(Table1[[#This Row],[Basbelopp]]*Table1[[#This Row],[Genomsnittlig]])</f>
        <v>105270</v>
      </c>
      <c r="H19">
        <f>SUM(Table1[[#This Row],[Basbelopp]]*Table1[[#This Row],[Medianvardet]])</f>
        <v>105270</v>
      </c>
    </row>
    <row r="20" spans="1:8" x14ac:dyDescent="0.2">
      <c r="A20" s="1" t="s">
        <v>14</v>
      </c>
      <c r="B20" s="1" t="s">
        <v>11</v>
      </c>
      <c r="C20" s="1" t="s">
        <v>12</v>
      </c>
      <c r="D20" s="1">
        <v>36400</v>
      </c>
      <c r="E20">
        <v>3.8</v>
      </c>
      <c r="F20">
        <v>3.5</v>
      </c>
      <c r="G20">
        <f>(Table1[[#This Row],[Basbelopp]]*Table1[[#This Row],[Genomsnittlig]])</f>
        <v>138320</v>
      </c>
      <c r="H20">
        <f>SUM(Table1[[#This Row],[Basbelopp]]*Table1[[#This Row],[Medianvardet]])</f>
        <v>127400</v>
      </c>
    </row>
    <row r="21" spans="1:8" x14ac:dyDescent="0.2">
      <c r="A21" s="1" t="s">
        <v>14</v>
      </c>
      <c r="B21" s="1" t="s">
        <v>11</v>
      </c>
      <c r="C21" s="1" t="s">
        <v>5</v>
      </c>
      <c r="D21" s="1">
        <v>36400</v>
      </c>
      <c r="E21">
        <v>3.9</v>
      </c>
      <c r="F21">
        <v>3.6</v>
      </c>
      <c r="G21">
        <f>(Table1[[#This Row],[Basbelopp]]*Table1[[#This Row],[Genomsnittlig]])</f>
        <v>141960</v>
      </c>
      <c r="H21">
        <f>SUM(Table1[[#This Row],[Basbelopp]]*Table1[[#This Row],[Medianvardet]])</f>
        <v>131040</v>
      </c>
    </row>
    <row r="22" spans="1:8" x14ac:dyDescent="0.2">
      <c r="A22" s="1" t="s">
        <v>14</v>
      </c>
      <c r="B22" s="1" t="s">
        <v>11</v>
      </c>
      <c r="C22" s="1" t="s">
        <v>6</v>
      </c>
      <c r="D22" s="1">
        <v>36400</v>
      </c>
      <c r="E22">
        <v>3.7</v>
      </c>
      <c r="F22">
        <v>3.5</v>
      </c>
      <c r="G22">
        <f>(Table1[[#This Row],[Basbelopp]]*Table1[[#This Row],[Genomsnittlig]])</f>
        <v>134680</v>
      </c>
      <c r="H22">
        <f>SUM(Table1[[#This Row],[Basbelopp]]*Table1[[#This Row],[Medianvardet]])</f>
        <v>127400</v>
      </c>
    </row>
    <row r="23" spans="1:8" x14ac:dyDescent="0.2">
      <c r="A23" s="1" t="s">
        <v>14</v>
      </c>
      <c r="B23" s="1" t="s">
        <v>11</v>
      </c>
      <c r="C23" s="1" t="s">
        <v>7</v>
      </c>
      <c r="D23" s="1">
        <v>36400</v>
      </c>
      <c r="E23">
        <v>3.6</v>
      </c>
      <c r="F23">
        <v>3.3</v>
      </c>
      <c r="G23">
        <f>(Table1[[#This Row],[Basbelopp]]*Table1[[#This Row],[Genomsnittlig]])</f>
        <v>131040</v>
      </c>
      <c r="H23">
        <f>SUM(Table1[[#This Row],[Basbelopp]]*Table1[[#This Row],[Medianvardet]])</f>
        <v>120120</v>
      </c>
    </row>
    <row r="24" spans="1:8" x14ac:dyDescent="0.2">
      <c r="A24" s="1" t="s">
        <v>14</v>
      </c>
      <c r="B24" s="1" t="s">
        <v>11</v>
      </c>
      <c r="C24" s="1" t="s">
        <v>13</v>
      </c>
      <c r="D24" s="1">
        <v>36400</v>
      </c>
      <c r="E24">
        <v>2.8</v>
      </c>
      <c r="F24">
        <v>2.7</v>
      </c>
      <c r="G24">
        <f>(Table1[[#This Row],[Basbelopp]]*Table1[[#This Row],[Genomsnittlig]])</f>
        <v>101920</v>
      </c>
      <c r="H24">
        <f>SUM(Table1[[#This Row],[Basbelopp]]*Table1[[#This Row],[Medianvardet]])</f>
        <v>98280</v>
      </c>
    </row>
    <row r="25" spans="1:8" x14ac:dyDescent="0.2">
      <c r="A25" s="1" t="s">
        <v>14</v>
      </c>
      <c r="B25" s="1" t="s">
        <v>11</v>
      </c>
      <c r="C25" s="1" t="s">
        <v>71</v>
      </c>
      <c r="D25" s="1">
        <v>36400</v>
      </c>
      <c r="E25">
        <v>3.2</v>
      </c>
      <c r="F25">
        <v>3.1</v>
      </c>
      <c r="G25">
        <f>(Table1[[#This Row],[Basbelopp]]*Table1[[#This Row],[Genomsnittlig]])</f>
        <v>116480</v>
      </c>
      <c r="H25">
        <f>SUM(Table1[[#This Row],[Basbelopp]]*Table1[[#This Row],[Medianvardet]])</f>
        <v>112840</v>
      </c>
    </row>
    <row r="26" spans="1:8" x14ac:dyDescent="0.2">
      <c r="A26" s="1" t="s">
        <v>14</v>
      </c>
      <c r="B26" s="1" t="s">
        <v>0</v>
      </c>
      <c r="C26" s="1" t="s">
        <v>12</v>
      </c>
      <c r="D26" s="1">
        <v>36400</v>
      </c>
      <c r="E26">
        <v>4.3</v>
      </c>
      <c r="F26">
        <v>3.9</v>
      </c>
      <c r="G26">
        <f>(Table1[[#This Row],[Basbelopp]]*Table1[[#This Row],[Genomsnittlig]])</f>
        <v>156520</v>
      </c>
      <c r="H26">
        <f>SUM(Table1[[#This Row],[Basbelopp]]*Table1[[#This Row],[Medianvardet]])</f>
        <v>141960</v>
      </c>
    </row>
    <row r="27" spans="1:8" x14ac:dyDescent="0.2">
      <c r="A27" s="1" t="s">
        <v>14</v>
      </c>
      <c r="B27" s="1" t="s">
        <v>0</v>
      </c>
      <c r="C27" s="1" t="s">
        <v>5</v>
      </c>
      <c r="D27" s="1">
        <v>36400</v>
      </c>
      <c r="E27">
        <v>4.4000000000000004</v>
      </c>
      <c r="F27">
        <v>4</v>
      </c>
      <c r="G27">
        <f>(Table1[[#This Row],[Basbelopp]]*Table1[[#This Row],[Genomsnittlig]])</f>
        <v>160160</v>
      </c>
      <c r="H27">
        <f>SUM(Table1[[#This Row],[Basbelopp]]*Table1[[#This Row],[Medianvardet]])</f>
        <v>145600</v>
      </c>
    </row>
    <row r="28" spans="1:8" x14ac:dyDescent="0.2">
      <c r="A28" s="1" t="s">
        <v>14</v>
      </c>
      <c r="B28" s="1" t="s">
        <v>0</v>
      </c>
      <c r="C28" s="1" t="s">
        <v>6</v>
      </c>
      <c r="D28" s="1">
        <v>36400</v>
      </c>
      <c r="E28">
        <v>4</v>
      </c>
      <c r="F28">
        <v>3.8</v>
      </c>
      <c r="G28">
        <f>(Table1[[#This Row],[Basbelopp]]*Table1[[#This Row],[Genomsnittlig]])</f>
        <v>145600</v>
      </c>
      <c r="H28">
        <f>SUM(Table1[[#This Row],[Basbelopp]]*Table1[[#This Row],[Medianvardet]])</f>
        <v>138320</v>
      </c>
    </row>
    <row r="29" spans="1:8" x14ac:dyDescent="0.2">
      <c r="A29" s="1" t="s">
        <v>14</v>
      </c>
      <c r="B29" s="1" t="s">
        <v>0</v>
      </c>
      <c r="C29" s="1" t="s">
        <v>7</v>
      </c>
      <c r="D29" s="1">
        <v>36400</v>
      </c>
      <c r="E29">
        <v>4</v>
      </c>
      <c r="F29">
        <v>3.6</v>
      </c>
      <c r="G29">
        <f>(Table1[[#This Row],[Basbelopp]]*Table1[[#This Row],[Genomsnittlig]])</f>
        <v>145600</v>
      </c>
      <c r="H29">
        <f>SUM(Table1[[#This Row],[Basbelopp]]*Table1[[#This Row],[Medianvardet]])</f>
        <v>131040</v>
      </c>
    </row>
    <row r="30" spans="1:8" x14ac:dyDescent="0.2">
      <c r="A30" s="1" t="s">
        <v>14</v>
      </c>
      <c r="B30" s="1" t="s">
        <v>0</v>
      </c>
      <c r="C30" s="1" t="s">
        <v>13</v>
      </c>
      <c r="D30" s="1">
        <v>36400</v>
      </c>
      <c r="E30">
        <v>2.9</v>
      </c>
      <c r="F30">
        <v>2.8</v>
      </c>
      <c r="G30">
        <f>(Table1[[#This Row],[Basbelopp]]*Table1[[#This Row],[Genomsnittlig]])</f>
        <v>105560</v>
      </c>
      <c r="H30">
        <f>SUM(Table1[[#This Row],[Basbelopp]]*Table1[[#This Row],[Medianvardet]])</f>
        <v>101920</v>
      </c>
    </row>
    <row r="31" spans="1:8" x14ac:dyDescent="0.2">
      <c r="A31" s="1" t="s">
        <v>14</v>
      </c>
      <c r="B31" s="1" t="s">
        <v>0</v>
      </c>
      <c r="C31" s="1" t="s">
        <v>71</v>
      </c>
      <c r="D31" s="1">
        <v>36400</v>
      </c>
      <c r="E31">
        <v>3.4</v>
      </c>
      <c r="F31">
        <v>3.2</v>
      </c>
      <c r="G31">
        <f>(Table1[[#This Row],[Basbelopp]]*Table1[[#This Row],[Genomsnittlig]])</f>
        <v>123760</v>
      </c>
      <c r="H31">
        <f>SUM(Table1[[#This Row],[Basbelopp]]*Table1[[#This Row],[Medianvardet]])</f>
        <v>116480</v>
      </c>
    </row>
    <row r="32" spans="1:8" x14ac:dyDescent="0.2">
      <c r="A32" s="1" t="s">
        <v>14</v>
      </c>
      <c r="B32" s="1" t="s">
        <v>1</v>
      </c>
      <c r="C32" s="1" t="s">
        <v>12</v>
      </c>
      <c r="D32" s="1">
        <v>36400</v>
      </c>
      <c r="E32">
        <v>3.4</v>
      </c>
      <c r="F32">
        <v>3.3</v>
      </c>
      <c r="G32">
        <f>(Table1[[#This Row],[Basbelopp]]*Table1[[#This Row],[Genomsnittlig]])</f>
        <v>123760</v>
      </c>
      <c r="H32">
        <f>SUM(Table1[[#This Row],[Basbelopp]]*Table1[[#This Row],[Medianvardet]])</f>
        <v>120120</v>
      </c>
    </row>
    <row r="33" spans="1:8" x14ac:dyDescent="0.2">
      <c r="A33" s="1" t="s">
        <v>14</v>
      </c>
      <c r="B33" s="1" t="s">
        <v>1</v>
      </c>
      <c r="C33" s="1" t="s">
        <v>5</v>
      </c>
      <c r="D33" s="1">
        <v>36400</v>
      </c>
      <c r="E33">
        <v>3.4</v>
      </c>
      <c r="F33">
        <v>3.3</v>
      </c>
      <c r="G33">
        <f>(Table1[[#This Row],[Basbelopp]]*Table1[[#This Row],[Genomsnittlig]])</f>
        <v>123760</v>
      </c>
      <c r="H33">
        <f>SUM(Table1[[#This Row],[Basbelopp]]*Table1[[#This Row],[Medianvardet]])</f>
        <v>120120</v>
      </c>
    </row>
    <row r="34" spans="1:8" x14ac:dyDescent="0.2">
      <c r="A34" s="1" t="s">
        <v>14</v>
      </c>
      <c r="B34" s="1" t="s">
        <v>1</v>
      </c>
      <c r="C34" s="1" t="s">
        <v>6</v>
      </c>
      <c r="D34" s="1">
        <v>36400</v>
      </c>
      <c r="E34">
        <v>3.4</v>
      </c>
      <c r="F34">
        <v>3.3</v>
      </c>
      <c r="G34">
        <f>(Table1[[#This Row],[Basbelopp]]*Table1[[#This Row],[Genomsnittlig]])</f>
        <v>123760</v>
      </c>
      <c r="H34">
        <f>SUM(Table1[[#This Row],[Basbelopp]]*Table1[[#This Row],[Medianvardet]])</f>
        <v>120120</v>
      </c>
    </row>
    <row r="35" spans="1:8" x14ac:dyDescent="0.2">
      <c r="A35" s="1" t="s">
        <v>14</v>
      </c>
      <c r="B35" s="1" t="s">
        <v>1</v>
      </c>
      <c r="C35" s="1" t="s">
        <v>7</v>
      </c>
      <c r="D35" s="1">
        <v>36400</v>
      </c>
      <c r="E35">
        <v>3.2</v>
      </c>
      <c r="F35">
        <v>3.1</v>
      </c>
      <c r="G35">
        <f>(Table1[[#This Row],[Basbelopp]]*Table1[[#This Row],[Genomsnittlig]])</f>
        <v>116480</v>
      </c>
      <c r="H35">
        <f>SUM(Table1[[#This Row],[Basbelopp]]*Table1[[#This Row],[Medianvardet]])</f>
        <v>112840</v>
      </c>
    </row>
    <row r="36" spans="1:8" x14ac:dyDescent="0.2">
      <c r="A36" s="1" t="s">
        <v>14</v>
      </c>
      <c r="B36" s="1" t="s">
        <v>1</v>
      </c>
      <c r="C36" s="1" t="s">
        <v>13</v>
      </c>
      <c r="D36" s="1">
        <v>36400</v>
      </c>
      <c r="E36">
        <v>2.7</v>
      </c>
      <c r="F36">
        <v>2.7</v>
      </c>
      <c r="G36">
        <f>(Table1[[#This Row],[Basbelopp]]*Table1[[#This Row],[Genomsnittlig]])</f>
        <v>98280</v>
      </c>
      <c r="H36">
        <f>SUM(Table1[[#This Row],[Basbelopp]]*Table1[[#This Row],[Medianvardet]])</f>
        <v>98280</v>
      </c>
    </row>
    <row r="37" spans="1:8" x14ac:dyDescent="0.2">
      <c r="A37" s="1" t="s">
        <v>14</v>
      </c>
      <c r="B37" s="1" t="s">
        <v>1</v>
      </c>
      <c r="C37" s="1" t="s">
        <v>71</v>
      </c>
      <c r="D37" s="1">
        <v>36400</v>
      </c>
      <c r="E37">
        <v>3</v>
      </c>
      <c r="F37">
        <v>3</v>
      </c>
      <c r="G37">
        <f>(Table1[[#This Row],[Basbelopp]]*Table1[[#This Row],[Genomsnittlig]])</f>
        <v>109200</v>
      </c>
      <c r="H37">
        <f>SUM(Table1[[#This Row],[Basbelopp]]*Table1[[#This Row],[Medianvardet]])</f>
        <v>109200</v>
      </c>
    </row>
    <row r="38" spans="1:8" x14ac:dyDescent="0.2">
      <c r="A38" s="1" t="s">
        <v>15</v>
      </c>
      <c r="B38" s="1" t="s">
        <v>11</v>
      </c>
      <c r="C38" s="1" t="s">
        <v>12</v>
      </c>
      <c r="D38" s="1">
        <v>36400</v>
      </c>
      <c r="E38">
        <v>4.0999999999999996</v>
      </c>
      <c r="F38">
        <v>3.7</v>
      </c>
      <c r="G38">
        <f>(Table1[[#This Row],[Basbelopp]]*Table1[[#This Row],[Genomsnittlig]])</f>
        <v>149240</v>
      </c>
      <c r="H38">
        <f>SUM(Table1[[#This Row],[Basbelopp]]*Table1[[#This Row],[Medianvardet]])</f>
        <v>134680</v>
      </c>
    </row>
    <row r="39" spans="1:8" x14ac:dyDescent="0.2">
      <c r="A39" s="1" t="s">
        <v>15</v>
      </c>
      <c r="B39" s="1" t="s">
        <v>11</v>
      </c>
      <c r="C39" s="1" t="s">
        <v>5</v>
      </c>
      <c r="D39" s="1">
        <v>36400</v>
      </c>
      <c r="E39">
        <v>4.2</v>
      </c>
      <c r="F39">
        <v>3.8</v>
      </c>
      <c r="G39">
        <f>(Table1[[#This Row],[Basbelopp]]*Table1[[#This Row],[Genomsnittlig]])</f>
        <v>152880</v>
      </c>
      <c r="H39">
        <f>SUM(Table1[[#This Row],[Basbelopp]]*Table1[[#This Row],[Medianvardet]])</f>
        <v>138320</v>
      </c>
    </row>
    <row r="40" spans="1:8" x14ac:dyDescent="0.2">
      <c r="A40" s="1" t="s">
        <v>15</v>
      </c>
      <c r="B40" s="1" t="s">
        <v>11</v>
      </c>
      <c r="C40" s="1" t="s">
        <v>6</v>
      </c>
      <c r="D40" s="1">
        <v>36400</v>
      </c>
      <c r="E40">
        <v>3.9</v>
      </c>
      <c r="F40">
        <v>3.7</v>
      </c>
      <c r="G40">
        <f>(Table1[[#This Row],[Basbelopp]]*Table1[[#This Row],[Genomsnittlig]])</f>
        <v>141960</v>
      </c>
      <c r="H40">
        <f>SUM(Table1[[#This Row],[Basbelopp]]*Table1[[#This Row],[Medianvardet]])</f>
        <v>134680</v>
      </c>
    </row>
    <row r="41" spans="1:8" x14ac:dyDescent="0.2">
      <c r="A41" s="1" t="s">
        <v>15</v>
      </c>
      <c r="B41" s="1" t="s">
        <v>11</v>
      </c>
      <c r="C41" s="1" t="s">
        <v>7</v>
      </c>
      <c r="D41" s="1">
        <v>36400</v>
      </c>
      <c r="E41">
        <v>3.8</v>
      </c>
      <c r="F41">
        <v>3.5</v>
      </c>
      <c r="G41">
        <f>(Table1[[#This Row],[Basbelopp]]*Table1[[#This Row],[Genomsnittlig]])</f>
        <v>138320</v>
      </c>
      <c r="H41">
        <f>SUM(Table1[[#This Row],[Basbelopp]]*Table1[[#This Row],[Medianvardet]])</f>
        <v>127400</v>
      </c>
    </row>
    <row r="42" spans="1:8" x14ac:dyDescent="0.2">
      <c r="A42" s="1" t="s">
        <v>15</v>
      </c>
      <c r="B42" s="1" t="s">
        <v>11</v>
      </c>
      <c r="C42" s="1" t="s">
        <v>13</v>
      </c>
      <c r="D42" s="1">
        <v>36400</v>
      </c>
      <c r="E42">
        <v>3</v>
      </c>
      <c r="F42">
        <v>2.9</v>
      </c>
      <c r="G42">
        <f>(Table1[[#This Row],[Basbelopp]]*Table1[[#This Row],[Genomsnittlig]])</f>
        <v>109200</v>
      </c>
      <c r="H42">
        <f>SUM(Table1[[#This Row],[Basbelopp]]*Table1[[#This Row],[Medianvardet]])</f>
        <v>105560</v>
      </c>
    </row>
    <row r="43" spans="1:8" x14ac:dyDescent="0.2">
      <c r="A43" s="1" t="s">
        <v>15</v>
      </c>
      <c r="B43" s="1" t="s">
        <v>11</v>
      </c>
      <c r="C43" s="1" t="s">
        <v>71</v>
      </c>
      <c r="D43" s="1">
        <v>36400</v>
      </c>
      <c r="E43">
        <v>3.4</v>
      </c>
      <c r="F43">
        <v>3.2</v>
      </c>
      <c r="G43">
        <f>(Table1[[#This Row],[Basbelopp]]*Table1[[#This Row],[Genomsnittlig]])</f>
        <v>123760</v>
      </c>
      <c r="H43">
        <f>SUM(Table1[[#This Row],[Basbelopp]]*Table1[[#This Row],[Medianvardet]])</f>
        <v>116480</v>
      </c>
    </row>
    <row r="44" spans="1:8" x14ac:dyDescent="0.2">
      <c r="A44" s="1" t="s">
        <v>15</v>
      </c>
      <c r="B44" s="1" t="s">
        <v>0</v>
      </c>
      <c r="C44" s="1" t="s">
        <v>12</v>
      </c>
      <c r="D44" s="1">
        <v>36400</v>
      </c>
      <c r="E44">
        <v>4.5999999999999996</v>
      </c>
      <c r="F44">
        <v>4</v>
      </c>
      <c r="G44">
        <f>(Table1[[#This Row],[Basbelopp]]*Table1[[#This Row],[Genomsnittlig]])</f>
        <v>167440</v>
      </c>
      <c r="H44">
        <f>SUM(Table1[[#This Row],[Basbelopp]]*Table1[[#This Row],[Medianvardet]])</f>
        <v>145600</v>
      </c>
    </row>
    <row r="45" spans="1:8" x14ac:dyDescent="0.2">
      <c r="A45" s="1" t="s">
        <v>15</v>
      </c>
      <c r="B45" s="1" t="s">
        <v>0</v>
      </c>
      <c r="C45" s="1" t="s">
        <v>5</v>
      </c>
      <c r="D45" s="1">
        <v>36400</v>
      </c>
      <c r="E45">
        <v>4.7</v>
      </c>
      <c r="F45">
        <v>4.0999999999999996</v>
      </c>
      <c r="G45">
        <f>(Table1[[#This Row],[Basbelopp]]*Table1[[#This Row],[Genomsnittlig]])</f>
        <v>171080</v>
      </c>
      <c r="H45">
        <f>SUM(Table1[[#This Row],[Basbelopp]]*Table1[[#This Row],[Medianvardet]])</f>
        <v>149240</v>
      </c>
    </row>
    <row r="46" spans="1:8" x14ac:dyDescent="0.2">
      <c r="A46" s="1" t="s">
        <v>15</v>
      </c>
      <c r="B46" s="1" t="s">
        <v>0</v>
      </c>
      <c r="C46" s="1" t="s">
        <v>6</v>
      </c>
      <c r="D46" s="1">
        <v>36400</v>
      </c>
      <c r="E46">
        <v>4.3</v>
      </c>
      <c r="F46">
        <v>3.9</v>
      </c>
      <c r="G46">
        <f>(Table1[[#This Row],[Basbelopp]]*Table1[[#This Row],[Genomsnittlig]])</f>
        <v>156520</v>
      </c>
      <c r="H46">
        <f>SUM(Table1[[#This Row],[Basbelopp]]*Table1[[#This Row],[Medianvardet]])</f>
        <v>141960</v>
      </c>
    </row>
    <row r="47" spans="1:8" x14ac:dyDescent="0.2">
      <c r="A47" s="1" t="s">
        <v>15</v>
      </c>
      <c r="B47" s="1" t="s">
        <v>0</v>
      </c>
      <c r="C47" s="1" t="s">
        <v>7</v>
      </c>
      <c r="D47" s="1">
        <v>36400</v>
      </c>
      <c r="E47">
        <v>4.3</v>
      </c>
      <c r="F47">
        <v>3.7</v>
      </c>
      <c r="G47">
        <f>(Table1[[#This Row],[Basbelopp]]*Table1[[#This Row],[Genomsnittlig]])</f>
        <v>156520</v>
      </c>
      <c r="H47">
        <f>SUM(Table1[[#This Row],[Basbelopp]]*Table1[[#This Row],[Medianvardet]])</f>
        <v>134680</v>
      </c>
    </row>
    <row r="48" spans="1:8" x14ac:dyDescent="0.2">
      <c r="A48" s="1" t="s">
        <v>15</v>
      </c>
      <c r="B48" s="1" t="s">
        <v>0</v>
      </c>
      <c r="C48" s="1" t="s">
        <v>13</v>
      </c>
      <c r="D48" s="1">
        <v>36400</v>
      </c>
      <c r="E48">
        <v>3.2</v>
      </c>
      <c r="F48">
        <v>3</v>
      </c>
      <c r="G48">
        <f>(Table1[[#This Row],[Basbelopp]]*Table1[[#This Row],[Genomsnittlig]])</f>
        <v>116480</v>
      </c>
      <c r="H48">
        <f>SUM(Table1[[#This Row],[Basbelopp]]*Table1[[#This Row],[Medianvardet]])</f>
        <v>109200</v>
      </c>
    </row>
    <row r="49" spans="1:8" x14ac:dyDescent="0.2">
      <c r="A49" s="1" t="s">
        <v>15</v>
      </c>
      <c r="B49" s="1" t="s">
        <v>0</v>
      </c>
      <c r="C49" s="1" t="s">
        <v>71</v>
      </c>
      <c r="D49" s="1">
        <v>36400</v>
      </c>
      <c r="E49">
        <v>3.7</v>
      </c>
      <c r="F49">
        <v>3.4</v>
      </c>
      <c r="G49">
        <f>(Table1[[#This Row],[Basbelopp]]*Table1[[#This Row],[Genomsnittlig]])</f>
        <v>134680</v>
      </c>
      <c r="H49">
        <f>SUM(Table1[[#This Row],[Basbelopp]]*Table1[[#This Row],[Medianvardet]])</f>
        <v>123760</v>
      </c>
    </row>
    <row r="50" spans="1:8" x14ac:dyDescent="0.2">
      <c r="A50" s="1" t="s">
        <v>15</v>
      </c>
      <c r="B50" s="1" t="s">
        <v>1</v>
      </c>
      <c r="C50" s="1" t="s">
        <v>12</v>
      </c>
      <c r="D50" s="1">
        <v>36400</v>
      </c>
      <c r="E50">
        <v>3.6</v>
      </c>
      <c r="F50">
        <v>3.4</v>
      </c>
      <c r="G50">
        <f>(Table1[[#This Row],[Basbelopp]]*Table1[[#This Row],[Genomsnittlig]])</f>
        <v>131040</v>
      </c>
      <c r="H50">
        <f>SUM(Table1[[#This Row],[Basbelopp]]*Table1[[#This Row],[Medianvardet]])</f>
        <v>123760</v>
      </c>
    </row>
    <row r="51" spans="1:8" x14ac:dyDescent="0.2">
      <c r="A51" s="1" t="s">
        <v>15</v>
      </c>
      <c r="B51" s="1" t="s">
        <v>1</v>
      </c>
      <c r="C51" s="1" t="s">
        <v>5</v>
      </c>
      <c r="D51" s="1">
        <v>36400</v>
      </c>
      <c r="E51">
        <v>3.7</v>
      </c>
      <c r="F51">
        <v>3.5</v>
      </c>
      <c r="G51">
        <f>(Table1[[#This Row],[Basbelopp]]*Table1[[#This Row],[Genomsnittlig]])</f>
        <v>134680</v>
      </c>
      <c r="H51">
        <f>SUM(Table1[[#This Row],[Basbelopp]]*Table1[[#This Row],[Medianvardet]])</f>
        <v>127400</v>
      </c>
    </row>
    <row r="52" spans="1:8" x14ac:dyDescent="0.2">
      <c r="A52" s="1" t="s">
        <v>15</v>
      </c>
      <c r="B52" s="1" t="s">
        <v>1</v>
      </c>
      <c r="C52" s="1" t="s">
        <v>6</v>
      </c>
      <c r="D52" s="1">
        <v>36400</v>
      </c>
      <c r="E52">
        <v>3.6</v>
      </c>
      <c r="F52">
        <v>3.5</v>
      </c>
      <c r="G52">
        <f>(Table1[[#This Row],[Basbelopp]]*Table1[[#This Row],[Genomsnittlig]])</f>
        <v>131040</v>
      </c>
      <c r="H52">
        <f>SUM(Table1[[#This Row],[Basbelopp]]*Table1[[#This Row],[Medianvardet]])</f>
        <v>127400</v>
      </c>
    </row>
    <row r="53" spans="1:8" x14ac:dyDescent="0.2">
      <c r="A53" s="1" t="s">
        <v>15</v>
      </c>
      <c r="B53" s="1" t="s">
        <v>1</v>
      </c>
      <c r="C53" s="1" t="s">
        <v>7</v>
      </c>
      <c r="D53" s="1">
        <v>36400</v>
      </c>
      <c r="E53">
        <v>3.4</v>
      </c>
      <c r="F53">
        <v>3.3</v>
      </c>
      <c r="G53">
        <f>(Table1[[#This Row],[Basbelopp]]*Table1[[#This Row],[Genomsnittlig]])</f>
        <v>123760</v>
      </c>
      <c r="H53">
        <f>SUM(Table1[[#This Row],[Basbelopp]]*Table1[[#This Row],[Medianvardet]])</f>
        <v>120120</v>
      </c>
    </row>
    <row r="54" spans="1:8" x14ac:dyDescent="0.2">
      <c r="A54" s="1" t="s">
        <v>15</v>
      </c>
      <c r="B54" s="1" t="s">
        <v>1</v>
      </c>
      <c r="C54" s="1" t="s">
        <v>13</v>
      </c>
      <c r="D54" s="1">
        <v>36400</v>
      </c>
      <c r="E54">
        <v>2.8</v>
      </c>
      <c r="F54">
        <v>2.8</v>
      </c>
      <c r="G54">
        <f>(Table1[[#This Row],[Basbelopp]]*Table1[[#This Row],[Genomsnittlig]])</f>
        <v>101920</v>
      </c>
      <c r="H54">
        <f>SUM(Table1[[#This Row],[Basbelopp]]*Table1[[#This Row],[Medianvardet]])</f>
        <v>101920</v>
      </c>
    </row>
    <row r="55" spans="1:8" x14ac:dyDescent="0.2">
      <c r="A55" s="1" t="s">
        <v>15</v>
      </c>
      <c r="B55" s="1" t="s">
        <v>1</v>
      </c>
      <c r="C55" s="1" t="s">
        <v>71</v>
      </c>
      <c r="D55" s="1">
        <v>36400</v>
      </c>
      <c r="E55">
        <v>3.2</v>
      </c>
      <c r="F55">
        <v>3.1</v>
      </c>
      <c r="G55">
        <f>(Table1[[#This Row],[Basbelopp]]*Table1[[#This Row],[Genomsnittlig]])</f>
        <v>116480</v>
      </c>
      <c r="H55">
        <f>SUM(Table1[[#This Row],[Basbelopp]]*Table1[[#This Row],[Medianvardet]])</f>
        <v>112840</v>
      </c>
    </row>
    <row r="56" spans="1:8" x14ac:dyDescent="0.2">
      <c r="A56" s="1" t="s">
        <v>16</v>
      </c>
      <c r="B56" s="1" t="s">
        <v>11</v>
      </c>
      <c r="C56" s="1" t="s">
        <v>12</v>
      </c>
      <c r="D56" s="1">
        <v>36600</v>
      </c>
      <c r="E56">
        <v>4.5</v>
      </c>
      <c r="F56">
        <v>3.9</v>
      </c>
      <c r="G56">
        <f>(Table1[[#This Row],[Basbelopp]]*Table1[[#This Row],[Genomsnittlig]])</f>
        <v>164700</v>
      </c>
      <c r="H56">
        <f>SUM(Table1[[#This Row],[Basbelopp]]*Table1[[#This Row],[Medianvardet]])</f>
        <v>142740</v>
      </c>
    </row>
    <row r="57" spans="1:8" x14ac:dyDescent="0.2">
      <c r="A57" s="1" t="s">
        <v>16</v>
      </c>
      <c r="B57" s="1" t="s">
        <v>11</v>
      </c>
      <c r="C57" s="1" t="s">
        <v>5</v>
      </c>
      <c r="D57" s="1">
        <v>36600</v>
      </c>
      <c r="E57">
        <v>4.5999999999999996</v>
      </c>
      <c r="F57">
        <v>4</v>
      </c>
      <c r="G57">
        <f>(Table1[[#This Row],[Basbelopp]]*Table1[[#This Row],[Genomsnittlig]])</f>
        <v>168360</v>
      </c>
      <c r="H57">
        <f>SUM(Table1[[#This Row],[Basbelopp]]*Table1[[#This Row],[Medianvardet]])</f>
        <v>146400</v>
      </c>
    </row>
    <row r="58" spans="1:8" x14ac:dyDescent="0.2">
      <c r="A58" s="1" t="s">
        <v>16</v>
      </c>
      <c r="B58" s="1" t="s">
        <v>11</v>
      </c>
      <c r="C58" s="1" t="s">
        <v>6</v>
      </c>
      <c r="D58" s="1">
        <v>36600</v>
      </c>
      <c r="E58">
        <v>4.2</v>
      </c>
      <c r="F58">
        <v>3.9</v>
      </c>
      <c r="G58">
        <f>(Table1[[#This Row],[Basbelopp]]*Table1[[#This Row],[Genomsnittlig]])</f>
        <v>153720</v>
      </c>
      <c r="H58">
        <f>SUM(Table1[[#This Row],[Basbelopp]]*Table1[[#This Row],[Medianvardet]])</f>
        <v>142740</v>
      </c>
    </row>
    <row r="59" spans="1:8" x14ac:dyDescent="0.2">
      <c r="A59" s="1" t="s">
        <v>16</v>
      </c>
      <c r="B59" s="1" t="s">
        <v>11</v>
      </c>
      <c r="C59" s="1" t="s">
        <v>7</v>
      </c>
      <c r="D59" s="1">
        <v>36600</v>
      </c>
      <c r="E59">
        <v>4.0999999999999996</v>
      </c>
      <c r="F59">
        <v>3.6</v>
      </c>
      <c r="G59">
        <f>(Table1[[#This Row],[Basbelopp]]*Table1[[#This Row],[Genomsnittlig]])</f>
        <v>150060</v>
      </c>
      <c r="H59">
        <f>SUM(Table1[[#This Row],[Basbelopp]]*Table1[[#This Row],[Medianvardet]])</f>
        <v>131760</v>
      </c>
    </row>
    <row r="60" spans="1:8" x14ac:dyDescent="0.2">
      <c r="A60" s="1" t="s">
        <v>16</v>
      </c>
      <c r="B60" s="1" t="s">
        <v>11</v>
      </c>
      <c r="C60" s="1" t="s">
        <v>13</v>
      </c>
      <c r="D60" s="1">
        <v>36600</v>
      </c>
      <c r="E60">
        <v>3.3</v>
      </c>
      <c r="F60">
        <v>3.1</v>
      </c>
      <c r="G60">
        <f>(Table1[[#This Row],[Basbelopp]]*Table1[[#This Row],[Genomsnittlig]])</f>
        <v>120780</v>
      </c>
      <c r="H60">
        <f>SUM(Table1[[#This Row],[Basbelopp]]*Table1[[#This Row],[Medianvardet]])</f>
        <v>113460</v>
      </c>
    </row>
    <row r="61" spans="1:8" x14ac:dyDescent="0.2">
      <c r="A61" s="1" t="s">
        <v>16</v>
      </c>
      <c r="B61" s="1" t="s">
        <v>11</v>
      </c>
      <c r="C61" s="1" t="s">
        <v>71</v>
      </c>
      <c r="D61" s="1">
        <v>36600</v>
      </c>
      <c r="E61">
        <v>3.7</v>
      </c>
      <c r="F61">
        <v>3.4</v>
      </c>
      <c r="G61">
        <f>(Table1[[#This Row],[Basbelopp]]*Table1[[#This Row],[Genomsnittlig]])</f>
        <v>135420</v>
      </c>
      <c r="H61">
        <f>SUM(Table1[[#This Row],[Basbelopp]]*Table1[[#This Row],[Medianvardet]])</f>
        <v>124440</v>
      </c>
    </row>
    <row r="62" spans="1:8" x14ac:dyDescent="0.2">
      <c r="A62" s="1" t="s">
        <v>16</v>
      </c>
      <c r="B62" s="1" t="s">
        <v>0</v>
      </c>
      <c r="C62" s="1" t="s">
        <v>12</v>
      </c>
      <c r="D62" s="1">
        <v>36600</v>
      </c>
      <c r="E62">
        <v>5.0999999999999996</v>
      </c>
      <c r="F62">
        <v>4.3</v>
      </c>
      <c r="G62">
        <f>(Table1[[#This Row],[Basbelopp]]*Table1[[#This Row],[Genomsnittlig]])</f>
        <v>186660</v>
      </c>
      <c r="H62">
        <f>SUM(Table1[[#This Row],[Basbelopp]]*Table1[[#This Row],[Medianvardet]])</f>
        <v>157380</v>
      </c>
    </row>
    <row r="63" spans="1:8" x14ac:dyDescent="0.2">
      <c r="A63" s="1" t="s">
        <v>16</v>
      </c>
      <c r="B63" s="1" t="s">
        <v>0</v>
      </c>
      <c r="C63" s="1" t="s">
        <v>5</v>
      </c>
      <c r="D63" s="1">
        <v>36600</v>
      </c>
      <c r="E63">
        <v>5.2</v>
      </c>
      <c r="F63">
        <v>4.4000000000000004</v>
      </c>
      <c r="G63">
        <f>(Table1[[#This Row],[Basbelopp]]*Table1[[#This Row],[Genomsnittlig]])</f>
        <v>190320</v>
      </c>
      <c r="H63">
        <f>SUM(Table1[[#This Row],[Basbelopp]]*Table1[[#This Row],[Medianvardet]])</f>
        <v>161040</v>
      </c>
    </row>
    <row r="64" spans="1:8" x14ac:dyDescent="0.2">
      <c r="A64" s="1" t="s">
        <v>16</v>
      </c>
      <c r="B64" s="1" t="s">
        <v>0</v>
      </c>
      <c r="C64" s="1" t="s">
        <v>6</v>
      </c>
      <c r="D64" s="1">
        <v>36600</v>
      </c>
      <c r="E64">
        <v>4.5999999999999996</v>
      </c>
      <c r="F64">
        <v>4.2</v>
      </c>
      <c r="G64">
        <f>(Table1[[#This Row],[Basbelopp]]*Table1[[#This Row],[Genomsnittlig]])</f>
        <v>168360</v>
      </c>
      <c r="H64">
        <f>SUM(Table1[[#This Row],[Basbelopp]]*Table1[[#This Row],[Medianvardet]])</f>
        <v>153720</v>
      </c>
    </row>
    <row r="65" spans="1:8" x14ac:dyDescent="0.2">
      <c r="A65" s="1" t="s">
        <v>16</v>
      </c>
      <c r="B65" s="1" t="s">
        <v>0</v>
      </c>
      <c r="C65" s="1" t="s">
        <v>7</v>
      </c>
      <c r="D65" s="1">
        <v>36600</v>
      </c>
      <c r="E65">
        <v>4.5999999999999996</v>
      </c>
      <c r="F65">
        <v>3.9</v>
      </c>
      <c r="G65">
        <f>(Table1[[#This Row],[Basbelopp]]*Table1[[#This Row],[Genomsnittlig]])</f>
        <v>168360</v>
      </c>
      <c r="H65">
        <f>SUM(Table1[[#This Row],[Basbelopp]]*Table1[[#This Row],[Medianvardet]])</f>
        <v>142740</v>
      </c>
    </row>
    <row r="66" spans="1:8" x14ac:dyDescent="0.2">
      <c r="A66" s="1" t="s">
        <v>16</v>
      </c>
      <c r="B66" s="1" t="s">
        <v>0</v>
      </c>
      <c r="C66" s="1" t="s">
        <v>13</v>
      </c>
      <c r="D66" s="1">
        <v>36600</v>
      </c>
      <c r="E66">
        <v>3.5</v>
      </c>
      <c r="F66">
        <v>3.2</v>
      </c>
      <c r="G66">
        <f>(Table1[[#This Row],[Basbelopp]]*Table1[[#This Row],[Genomsnittlig]])</f>
        <v>128100</v>
      </c>
      <c r="H66">
        <f>SUM(Table1[[#This Row],[Basbelopp]]*Table1[[#This Row],[Medianvardet]])</f>
        <v>117120</v>
      </c>
    </row>
    <row r="67" spans="1:8" x14ac:dyDescent="0.2">
      <c r="A67" s="1" t="s">
        <v>16</v>
      </c>
      <c r="B67" s="1" t="s">
        <v>0</v>
      </c>
      <c r="C67" s="1" t="s">
        <v>71</v>
      </c>
      <c r="D67" s="1">
        <v>36600</v>
      </c>
      <c r="E67">
        <v>4</v>
      </c>
      <c r="F67">
        <v>3.6</v>
      </c>
      <c r="G67">
        <f>(Table1[[#This Row],[Basbelopp]]*Table1[[#This Row],[Genomsnittlig]])</f>
        <v>146400</v>
      </c>
      <c r="H67">
        <f>SUM(Table1[[#This Row],[Basbelopp]]*Table1[[#This Row],[Medianvardet]])</f>
        <v>131760</v>
      </c>
    </row>
    <row r="68" spans="1:8" x14ac:dyDescent="0.2">
      <c r="A68" s="1" t="s">
        <v>16</v>
      </c>
      <c r="B68" s="1" t="s">
        <v>1</v>
      </c>
      <c r="C68" s="1" t="s">
        <v>12</v>
      </c>
      <c r="D68" s="1">
        <v>36600</v>
      </c>
      <c r="E68">
        <v>3.8</v>
      </c>
      <c r="F68">
        <v>3.6</v>
      </c>
      <c r="G68">
        <f>(Table1[[#This Row],[Basbelopp]]*Table1[[#This Row],[Genomsnittlig]])</f>
        <v>139080</v>
      </c>
      <c r="H68">
        <f>SUM(Table1[[#This Row],[Basbelopp]]*Table1[[#This Row],[Medianvardet]])</f>
        <v>131760</v>
      </c>
    </row>
    <row r="69" spans="1:8" x14ac:dyDescent="0.2">
      <c r="A69" s="1" t="s">
        <v>16</v>
      </c>
      <c r="B69" s="1" t="s">
        <v>1</v>
      </c>
      <c r="C69" s="1" t="s">
        <v>5</v>
      </c>
      <c r="D69" s="1">
        <v>36600</v>
      </c>
      <c r="E69">
        <v>3.9</v>
      </c>
      <c r="F69">
        <v>3.7</v>
      </c>
      <c r="G69">
        <f>(Table1[[#This Row],[Basbelopp]]*Table1[[#This Row],[Genomsnittlig]])</f>
        <v>142740</v>
      </c>
      <c r="H69">
        <f>SUM(Table1[[#This Row],[Basbelopp]]*Table1[[#This Row],[Medianvardet]])</f>
        <v>135420</v>
      </c>
    </row>
    <row r="70" spans="1:8" x14ac:dyDescent="0.2">
      <c r="A70" s="1" t="s">
        <v>16</v>
      </c>
      <c r="B70" s="1" t="s">
        <v>1</v>
      </c>
      <c r="C70" s="1" t="s">
        <v>6</v>
      </c>
      <c r="D70" s="1">
        <v>36600</v>
      </c>
      <c r="E70">
        <v>3.8</v>
      </c>
      <c r="F70">
        <v>3.7</v>
      </c>
      <c r="G70">
        <f>(Table1[[#This Row],[Basbelopp]]*Table1[[#This Row],[Genomsnittlig]])</f>
        <v>139080</v>
      </c>
      <c r="H70">
        <f>SUM(Table1[[#This Row],[Basbelopp]]*Table1[[#This Row],[Medianvardet]])</f>
        <v>135420</v>
      </c>
    </row>
    <row r="71" spans="1:8" x14ac:dyDescent="0.2">
      <c r="A71" s="1" t="s">
        <v>16</v>
      </c>
      <c r="B71" s="1" t="s">
        <v>1</v>
      </c>
      <c r="C71" s="1" t="s">
        <v>7</v>
      </c>
      <c r="D71" s="1">
        <v>36600</v>
      </c>
      <c r="E71">
        <v>3.6</v>
      </c>
      <c r="F71">
        <v>3.4</v>
      </c>
      <c r="G71">
        <f>(Table1[[#This Row],[Basbelopp]]*Table1[[#This Row],[Genomsnittlig]])</f>
        <v>131760</v>
      </c>
      <c r="H71">
        <f>SUM(Table1[[#This Row],[Basbelopp]]*Table1[[#This Row],[Medianvardet]])</f>
        <v>124440</v>
      </c>
    </row>
    <row r="72" spans="1:8" x14ac:dyDescent="0.2">
      <c r="A72" s="1" t="s">
        <v>16</v>
      </c>
      <c r="B72" s="1" t="s">
        <v>1</v>
      </c>
      <c r="C72" s="1" t="s">
        <v>13</v>
      </c>
      <c r="D72" s="1">
        <v>36600</v>
      </c>
      <c r="E72">
        <v>3.1</v>
      </c>
      <c r="F72">
        <v>3</v>
      </c>
      <c r="G72">
        <f>(Table1[[#This Row],[Basbelopp]]*Table1[[#This Row],[Genomsnittlig]])</f>
        <v>113460</v>
      </c>
      <c r="H72">
        <f>SUM(Table1[[#This Row],[Basbelopp]]*Table1[[#This Row],[Medianvardet]])</f>
        <v>109800</v>
      </c>
    </row>
    <row r="73" spans="1:8" x14ac:dyDescent="0.2">
      <c r="A73" s="1" t="s">
        <v>16</v>
      </c>
      <c r="B73" s="1" t="s">
        <v>1</v>
      </c>
      <c r="C73" s="1" t="s">
        <v>71</v>
      </c>
      <c r="D73" s="1">
        <v>36600</v>
      </c>
      <c r="E73">
        <v>3.4</v>
      </c>
      <c r="F73">
        <v>3.3</v>
      </c>
      <c r="G73">
        <f>(Table1[[#This Row],[Basbelopp]]*Table1[[#This Row],[Genomsnittlig]])</f>
        <v>124440</v>
      </c>
      <c r="H73">
        <f>SUM(Table1[[#This Row],[Basbelopp]]*Table1[[#This Row],[Medianvardet]])</f>
        <v>120780</v>
      </c>
    </row>
    <row r="74" spans="1:8" x14ac:dyDescent="0.2">
      <c r="A74" s="1" t="s">
        <v>17</v>
      </c>
      <c r="B74" s="1" t="s">
        <v>11</v>
      </c>
      <c r="C74" s="1" t="s">
        <v>12</v>
      </c>
      <c r="D74" s="1">
        <v>36900</v>
      </c>
      <c r="E74">
        <v>4.5</v>
      </c>
      <c r="F74">
        <v>4.0999999999999996</v>
      </c>
      <c r="G74">
        <f>(Table1[[#This Row],[Basbelopp]]*Table1[[#This Row],[Genomsnittlig]])</f>
        <v>166050</v>
      </c>
      <c r="H74">
        <f>SUM(Table1[[#This Row],[Basbelopp]]*Table1[[#This Row],[Medianvardet]])</f>
        <v>151290</v>
      </c>
    </row>
    <row r="75" spans="1:8" x14ac:dyDescent="0.2">
      <c r="A75" s="1" t="s">
        <v>17</v>
      </c>
      <c r="B75" s="1" t="s">
        <v>11</v>
      </c>
      <c r="C75" s="1" t="s">
        <v>5</v>
      </c>
      <c r="D75" s="1">
        <v>36900</v>
      </c>
      <c r="E75">
        <v>4.5999999999999996</v>
      </c>
      <c r="F75">
        <v>4.2</v>
      </c>
      <c r="G75">
        <f>(Table1[[#This Row],[Basbelopp]]*Table1[[#This Row],[Genomsnittlig]])</f>
        <v>169740</v>
      </c>
      <c r="H75">
        <f>SUM(Table1[[#This Row],[Basbelopp]]*Table1[[#This Row],[Medianvardet]])</f>
        <v>154980</v>
      </c>
    </row>
    <row r="76" spans="1:8" x14ac:dyDescent="0.2">
      <c r="A76" s="1" t="s">
        <v>17</v>
      </c>
      <c r="B76" s="1" t="s">
        <v>11</v>
      </c>
      <c r="C76" s="1" t="s">
        <v>6</v>
      </c>
      <c r="D76" s="1">
        <v>36900</v>
      </c>
      <c r="E76">
        <v>4.3</v>
      </c>
      <c r="F76">
        <v>4</v>
      </c>
      <c r="G76">
        <f>(Table1[[#This Row],[Basbelopp]]*Table1[[#This Row],[Genomsnittlig]])</f>
        <v>158670</v>
      </c>
      <c r="H76">
        <f>SUM(Table1[[#This Row],[Basbelopp]]*Table1[[#This Row],[Medianvardet]])</f>
        <v>147600</v>
      </c>
    </row>
    <row r="77" spans="1:8" x14ac:dyDescent="0.2">
      <c r="A77" s="1" t="s">
        <v>17</v>
      </c>
      <c r="B77" s="1" t="s">
        <v>11</v>
      </c>
      <c r="C77" s="1" t="s">
        <v>7</v>
      </c>
      <c r="D77" s="1">
        <v>36900</v>
      </c>
      <c r="E77">
        <v>4.2</v>
      </c>
      <c r="F77">
        <v>3.8</v>
      </c>
      <c r="G77">
        <f>(Table1[[#This Row],[Basbelopp]]*Table1[[#This Row],[Genomsnittlig]])</f>
        <v>154980</v>
      </c>
      <c r="H77">
        <f>SUM(Table1[[#This Row],[Basbelopp]]*Table1[[#This Row],[Medianvardet]])</f>
        <v>140220</v>
      </c>
    </row>
    <row r="78" spans="1:8" x14ac:dyDescent="0.2">
      <c r="A78" s="1" t="s">
        <v>17</v>
      </c>
      <c r="B78" s="1" t="s">
        <v>11</v>
      </c>
      <c r="C78" s="1" t="s">
        <v>13</v>
      </c>
      <c r="D78" s="1">
        <v>36900</v>
      </c>
      <c r="E78">
        <v>3.4</v>
      </c>
      <c r="F78">
        <v>3.3</v>
      </c>
      <c r="G78">
        <f>(Table1[[#This Row],[Basbelopp]]*Table1[[#This Row],[Genomsnittlig]])</f>
        <v>125460</v>
      </c>
      <c r="H78">
        <f>SUM(Table1[[#This Row],[Basbelopp]]*Table1[[#This Row],[Medianvardet]])</f>
        <v>121770</v>
      </c>
    </row>
    <row r="79" spans="1:8" x14ac:dyDescent="0.2">
      <c r="A79" s="1" t="s">
        <v>17</v>
      </c>
      <c r="B79" s="1" t="s">
        <v>11</v>
      </c>
      <c r="C79" s="1" t="s">
        <v>71</v>
      </c>
      <c r="D79" s="1">
        <v>36900</v>
      </c>
      <c r="E79">
        <v>3.8</v>
      </c>
      <c r="F79">
        <v>3.6</v>
      </c>
      <c r="G79">
        <f>(Table1[[#This Row],[Basbelopp]]*Table1[[#This Row],[Genomsnittlig]])</f>
        <v>140220</v>
      </c>
      <c r="H79">
        <f>SUM(Table1[[#This Row],[Basbelopp]]*Table1[[#This Row],[Medianvardet]])</f>
        <v>132840</v>
      </c>
    </row>
    <row r="80" spans="1:8" x14ac:dyDescent="0.2">
      <c r="A80" s="1" t="s">
        <v>17</v>
      </c>
      <c r="B80" s="1" t="s">
        <v>0</v>
      </c>
      <c r="C80" s="1" t="s">
        <v>12</v>
      </c>
      <c r="D80" s="1">
        <v>36900</v>
      </c>
      <c r="E80">
        <v>5</v>
      </c>
      <c r="F80">
        <v>4.5</v>
      </c>
      <c r="G80">
        <f>(Table1[[#This Row],[Basbelopp]]*Table1[[#This Row],[Genomsnittlig]])</f>
        <v>184500</v>
      </c>
      <c r="H80">
        <f>SUM(Table1[[#This Row],[Basbelopp]]*Table1[[#This Row],[Medianvardet]])</f>
        <v>166050</v>
      </c>
    </row>
    <row r="81" spans="1:8" x14ac:dyDescent="0.2">
      <c r="A81" s="1" t="s">
        <v>17</v>
      </c>
      <c r="B81" s="1" t="s">
        <v>0</v>
      </c>
      <c r="C81" s="1" t="s">
        <v>5</v>
      </c>
      <c r="D81" s="1">
        <v>36900</v>
      </c>
      <c r="E81">
        <v>5.2</v>
      </c>
      <c r="F81">
        <v>4.5999999999999996</v>
      </c>
      <c r="G81">
        <f>(Table1[[#This Row],[Basbelopp]]*Table1[[#This Row],[Genomsnittlig]])</f>
        <v>191880</v>
      </c>
      <c r="H81">
        <f>SUM(Table1[[#This Row],[Basbelopp]]*Table1[[#This Row],[Medianvardet]])</f>
        <v>169740</v>
      </c>
    </row>
    <row r="82" spans="1:8" x14ac:dyDescent="0.2">
      <c r="A82" s="1" t="s">
        <v>17</v>
      </c>
      <c r="B82" s="1" t="s">
        <v>0</v>
      </c>
      <c r="C82" s="1" t="s">
        <v>6</v>
      </c>
      <c r="D82" s="1">
        <v>36900</v>
      </c>
      <c r="E82">
        <v>4.7</v>
      </c>
      <c r="F82">
        <v>4.3</v>
      </c>
      <c r="G82">
        <f>(Table1[[#This Row],[Basbelopp]]*Table1[[#This Row],[Genomsnittlig]])</f>
        <v>173430</v>
      </c>
      <c r="H82">
        <f>SUM(Table1[[#This Row],[Basbelopp]]*Table1[[#This Row],[Medianvardet]])</f>
        <v>158670</v>
      </c>
    </row>
    <row r="83" spans="1:8" x14ac:dyDescent="0.2">
      <c r="A83" s="1" t="s">
        <v>17</v>
      </c>
      <c r="B83" s="1" t="s">
        <v>0</v>
      </c>
      <c r="C83" s="1" t="s">
        <v>7</v>
      </c>
      <c r="D83" s="1">
        <v>36900</v>
      </c>
      <c r="E83">
        <v>4.7</v>
      </c>
      <c r="F83">
        <v>4.0999999999999996</v>
      </c>
      <c r="G83">
        <f>(Table1[[#This Row],[Basbelopp]]*Table1[[#This Row],[Genomsnittlig]])</f>
        <v>173430</v>
      </c>
      <c r="H83">
        <f>SUM(Table1[[#This Row],[Basbelopp]]*Table1[[#This Row],[Medianvardet]])</f>
        <v>151290</v>
      </c>
    </row>
    <row r="84" spans="1:8" x14ac:dyDescent="0.2">
      <c r="A84" s="1" t="s">
        <v>17</v>
      </c>
      <c r="B84" s="1" t="s">
        <v>0</v>
      </c>
      <c r="C84" s="1" t="s">
        <v>13</v>
      </c>
      <c r="D84" s="1">
        <v>36900</v>
      </c>
      <c r="E84">
        <v>3.5</v>
      </c>
      <c r="F84">
        <v>3.4</v>
      </c>
      <c r="G84">
        <f>(Table1[[#This Row],[Basbelopp]]*Table1[[#This Row],[Genomsnittlig]])</f>
        <v>129150</v>
      </c>
      <c r="H84">
        <f>SUM(Table1[[#This Row],[Basbelopp]]*Table1[[#This Row],[Medianvardet]])</f>
        <v>125460</v>
      </c>
    </row>
    <row r="85" spans="1:8" x14ac:dyDescent="0.2">
      <c r="A85" s="1" t="s">
        <v>17</v>
      </c>
      <c r="B85" s="1" t="s">
        <v>0</v>
      </c>
      <c r="C85" s="1" t="s">
        <v>71</v>
      </c>
      <c r="D85" s="1">
        <v>36900</v>
      </c>
      <c r="E85">
        <v>4</v>
      </c>
      <c r="F85">
        <v>3.7</v>
      </c>
      <c r="G85">
        <f>(Table1[[#This Row],[Basbelopp]]*Table1[[#This Row],[Genomsnittlig]])</f>
        <v>147600</v>
      </c>
      <c r="H85">
        <f>SUM(Table1[[#This Row],[Basbelopp]]*Table1[[#This Row],[Medianvardet]])</f>
        <v>136530</v>
      </c>
    </row>
    <row r="86" spans="1:8" x14ac:dyDescent="0.2">
      <c r="A86" s="1" t="s">
        <v>17</v>
      </c>
      <c r="B86" s="1" t="s">
        <v>1</v>
      </c>
      <c r="C86" s="1" t="s">
        <v>12</v>
      </c>
      <c r="D86" s="1">
        <v>36900</v>
      </c>
      <c r="E86">
        <v>4</v>
      </c>
      <c r="F86">
        <v>3.8</v>
      </c>
      <c r="G86">
        <f>(Table1[[#This Row],[Basbelopp]]*Table1[[#This Row],[Genomsnittlig]])</f>
        <v>147600</v>
      </c>
      <c r="H86">
        <f>SUM(Table1[[#This Row],[Basbelopp]]*Table1[[#This Row],[Medianvardet]])</f>
        <v>140220</v>
      </c>
    </row>
    <row r="87" spans="1:8" x14ac:dyDescent="0.2">
      <c r="A87" s="1" t="s">
        <v>17</v>
      </c>
      <c r="B87" s="1" t="s">
        <v>1</v>
      </c>
      <c r="C87" s="1" t="s">
        <v>5</v>
      </c>
      <c r="D87" s="1">
        <v>36900</v>
      </c>
      <c r="E87">
        <v>4.0999999999999996</v>
      </c>
      <c r="F87">
        <v>3.8</v>
      </c>
      <c r="G87">
        <f>(Table1[[#This Row],[Basbelopp]]*Table1[[#This Row],[Genomsnittlig]])</f>
        <v>151290</v>
      </c>
      <c r="H87">
        <f>SUM(Table1[[#This Row],[Basbelopp]]*Table1[[#This Row],[Medianvardet]])</f>
        <v>140220</v>
      </c>
    </row>
    <row r="88" spans="1:8" x14ac:dyDescent="0.2">
      <c r="A88" s="1" t="s">
        <v>17</v>
      </c>
      <c r="B88" s="1" t="s">
        <v>1</v>
      </c>
      <c r="C88" s="1" t="s">
        <v>6</v>
      </c>
      <c r="D88" s="1">
        <v>36900</v>
      </c>
      <c r="E88">
        <v>4</v>
      </c>
      <c r="F88">
        <v>3.8</v>
      </c>
      <c r="G88">
        <f>(Table1[[#This Row],[Basbelopp]]*Table1[[#This Row],[Genomsnittlig]])</f>
        <v>147600</v>
      </c>
      <c r="H88">
        <f>SUM(Table1[[#This Row],[Basbelopp]]*Table1[[#This Row],[Medianvardet]])</f>
        <v>140220</v>
      </c>
    </row>
    <row r="89" spans="1:8" x14ac:dyDescent="0.2">
      <c r="A89" s="1" t="s">
        <v>17</v>
      </c>
      <c r="B89" s="1" t="s">
        <v>1</v>
      </c>
      <c r="C89" s="1" t="s">
        <v>7</v>
      </c>
      <c r="D89" s="1">
        <v>36900</v>
      </c>
      <c r="E89">
        <v>3.7</v>
      </c>
      <c r="F89">
        <v>3.6</v>
      </c>
      <c r="G89">
        <f>(Table1[[#This Row],[Basbelopp]]*Table1[[#This Row],[Genomsnittlig]])</f>
        <v>136530</v>
      </c>
      <c r="H89">
        <f>SUM(Table1[[#This Row],[Basbelopp]]*Table1[[#This Row],[Medianvardet]])</f>
        <v>132840</v>
      </c>
    </row>
    <row r="90" spans="1:8" x14ac:dyDescent="0.2">
      <c r="A90" s="1" t="s">
        <v>17</v>
      </c>
      <c r="B90" s="1" t="s">
        <v>1</v>
      </c>
      <c r="C90" s="1" t="s">
        <v>13</v>
      </c>
      <c r="D90" s="1">
        <v>36900</v>
      </c>
      <c r="E90">
        <v>3.2</v>
      </c>
      <c r="F90">
        <v>3.2</v>
      </c>
      <c r="G90">
        <f>(Table1[[#This Row],[Basbelopp]]*Table1[[#This Row],[Genomsnittlig]])</f>
        <v>118080</v>
      </c>
      <c r="H90">
        <f>SUM(Table1[[#This Row],[Basbelopp]]*Table1[[#This Row],[Medianvardet]])</f>
        <v>118080</v>
      </c>
    </row>
    <row r="91" spans="1:8" x14ac:dyDescent="0.2">
      <c r="A91" s="1" t="s">
        <v>17</v>
      </c>
      <c r="B91" s="1" t="s">
        <v>1</v>
      </c>
      <c r="C91" s="1" t="s">
        <v>71</v>
      </c>
      <c r="D91" s="1">
        <v>36900</v>
      </c>
      <c r="E91">
        <v>3.5</v>
      </c>
      <c r="F91">
        <v>3.5</v>
      </c>
      <c r="G91">
        <f>(Table1[[#This Row],[Basbelopp]]*Table1[[#This Row],[Genomsnittlig]])</f>
        <v>129150</v>
      </c>
      <c r="H91">
        <f>SUM(Table1[[#This Row],[Basbelopp]]*Table1[[#This Row],[Medianvardet]])</f>
        <v>129150</v>
      </c>
    </row>
    <row r="92" spans="1:8" x14ac:dyDescent="0.2">
      <c r="A92" s="1" t="s">
        <v>18</v>
      </c>
      <c r="B92" s="1" t="s">
        <v>11</v>
      </c>
      <c r="C92" s="1" t="s">
        <v>12</v>
      </c>
      <c r="D92" s="1">
        <v>37900</v>
      </c>
      <c r="E92">
        <v>4.5999999999999996</v>
      </c>
      <c r="F92">
        <v>4.2</v>
      </c>
      <c r="G92">
        <f>(Table1[[#This Row],[Basbelopp]]*Table1[[#This Row],[Genomsnittlig]])</f>
        <v>174340</v>
      </c>
      <c r="H92">
        <f>SUM(Table1[[#This Row],[Basbelopp]]*Table1[[#This Row],[Medianvardet]])</f>
        <v>159180</v>
      </c>
    </row>
    <row r="93" spans="1:8" x14ac:dyDescent="0.2">
      <c r="A93" s="1" t="s">
        <v>18</v>
      </c>
      <c r="B93" s="1" t="s">
        <v>11</v>
      </c>
      <c r="C93" s="1" t="s">
        <v>5</v>
      </c>
      <c r="D93" s="1">
        <v>37900</v>
      </c>
      <c r="E93">
        <v>4.7</v>
      </c>
      <c r="F93">
        <v>4.3</v>
      </c>
      <c r="G93">
        <f>(Table1[[#This Row],[Basbelopp]]*Table1[[#This Row],[Genomsnittlig]])</f>
        <v>178130</v>
      </c>
      <c r="H93">
        <f>SUM(Table1[[#This Row],[Basbelopp]]*Table1[[#This Row],[Medianvardet]])</f>
        <v>162970</v>
      </c>
    </row>
    <row r="94" spans="1:8" x14ac:dyDescent="0.2">
      <c r="A94" s="1" t="s">
        <v>18</v>
      </c>
      <c r="B94" s="1" t="s">
        <v>11</v>
      </c>
      <c r="C94" s="1" t="s">
        <v>6</v>
      </c>
      <c r="D94" s="1">
        <v>37900</v>
      </c>
      <c r="E94">
        <v>4.4000000000000004</v>
      </c>
      <c r="F94">
        <v>4.0999999999999996</v>
      </c>
      <c r="G94">
        <f>(Table1[[#This Row],[Basbelopp]]*Table1[[#This Row],[Genomsnittlig]])</f>
        <v>166760</v>
      </c>
      <c r="H94">
        <f>SUM(Table1[[#This Row],[Basbelopp]]*Table1[[#This Row],[Medianvardet]])</f>
        <v>155390</v>
      </c>
    </row>
    <row r="95" spans="1:8" x14ac:dyDescent="0.2">
      <c r="A95" s="1" t="s">
        <v>18</v>
      </c>
      <c r="B95" s="1" t="s">
        <v>11</v>
      </c>
      <c r="C95" s="1" t="s">
        <v>7</v>
      </c>
      <c r="D95" s="1">
        <v>37900</v>
      </c>
      <c r="E95">
        <v>4.2</v>
      </c>
      <c r="F95">
        <v>3.9</v>
      </c>
      <c r="G95">
        <f>(Table1[[#This Row],[Basbelopp]]*Table1[[#This Row],[Genomsnittlig]])</f>
        <v>159180</v>
      </c>
      <c r="H95">
        <f>SUM(Table1[[#This Row],[Basbelopp]]*Table1[[#This Row],[Medianvardet]])</f>
        <v>147810</v>
      </c>
    </row>
    <row r="96" spans="1:8" x14ac:dyDescent="0.2">
      <c r="A96" s="1" t="s">
        <v>18</v>
      </c>
      <c r="B96" s="1" t="s">
        <v>11</v>
      </c>
      <c r="C96" s="1" t="s">
        <v>13</v>
      </c>
      <c r="D96" s="1">
        <v>37900</v>
      </c>
      <c r="E96">
        <v>3.4</v>
      </c>
      <c r="F96">
        <v>3.3</v>
      </c>
      <c r="G96">
        <f>(Table1[[#This Row],[Basbelopp]]*Table1[[#This Row],[Genomsnittlig]])</f>
        <v>128860</v>
      </c>
      <c r="H96">
        <f>SUM(Table1[[#This Row],[Basbelopp]]*Table1[[#This Row],[Medianvardet]])</f>
        <v>125070</v>
      </c>
    </row>
    <row r="97" spans="1:8" x14ac:dyDescent="0.2">
      <c r="A97" s="1" t="s">
        <v>18</v>
      </c>
      <c r="B97" s="1" t="s">
        <v>11</v>
      </c>
      <c r="C97" s="1" t="s">
        <v>71</v>
      </c>
      <c r="D97" s="1">
        <v>37900</v>
      </c>
      <c r="E97">
        <v>3.8</v>
      </c>
      <c r="F97">
        <v>3.6</v>
      </c>
      <c r="G97">
        <f>(Table1[[#This Row],[Basbelopp]]*Table1[[#This Row],[Genomsnittlig]])</f>
        <v>144020</v>
      </c>
      <c r="H97">
        <f>SUM(Table1[[#This Row],[Basbelopp]]*Table1[[#This Row],[Medianvardet]])</f>
        <v>136440</v>
      </c>
    </row>
    <row r="98" spans="1:8" x14ac:dyDescent="0.2">
      <c r="A98" s="1" t="s">
        <v>18</v>
      </c>
      <c r="B98" s="1" t="s">
        <v>0</v>
      </c>
      <c r="C98" s="1" t="s">
        <v>12</v>
      </c>
      <c r="D98" s="1">
        <v>37900</v>
      </c>
      <c r="E98">
        <v>5</v>
      </c>
      <c r="F98">
        <v>4.5999999999999996</v>
      </c>
      <c r="G98">
        <f>(Table1[[#This Row],[Basbelopp]]*Table1[[#This Row],[Genomsnittlig]])</f>
        <v>189500</v>
      </c>
      <c r="H98">
        <f>SUM(Table1[[#This Row],[Basbelopp]]*Table1[[#This Row],[Medianvardet]])</f>
        <v>174340</v>
      </c>
    </row>
    <row r="99" spans="1:8" x14ac:dyDescent="0.2">
      <c r="A99" s="1" t="s">
        <v>18</v>
      </c>
      <c r="B99" s="1" t="s">
        <v>0</v>
      </c>
      <c r="C99" s="1" t="s">
        <v>5</v>
      </c>
      <c r="D99" s="1">
        <v>37900</v>
      </c>
      <c r="E99">
        <v>5.2</v>
      </c>
      <c r="F99">
        <v>4.7</v>
      </c>
      <c r="G99">
        <f>(Table1[[#This Row],[Basbelopp]]*Table1[[#This Row],[Genomsnittlig]])</f>
        <v>197080</v>
      </c>
      <c r="H99">
        <f>SUM(Table1[[#This Row],[Basbelopp]]*Table1[[#This Row],[Medianvardet]])</f>
        <v>178130</v>
      </c>
    </row>
    <row r="100" spans="1:8" x14ac:dyDescent="0.2">
      <c r="A100" s="1" t="s">
        <v>18</v>
      </c>
      <c r="B100" s="1" t="s">
        <v>0</v>
      </c>
      <c r="C100" s="1" t="s">
        <v>6</v>
      </c>
      <c r="D100" s="1">
        <v>37900</v>
      </c>
      <c r="E100">
        <v>4.7</v>
      </c>
      <c r="F100">
        <v>4.4000000000000004</v>
      </c>
      <c r="G100">
        <f>(Table1[[#This Row],[Basbelopp]]*Table1[[#This Row],[Genomsnittlig]])</f>
        <v>178130</v>
      </c>
      <c r="H100">
        <f>SUM(Table1[[#This Row],[Basbelopp]]*Table1[[#This Row],[Medianvardet]])</f>
        <v>166760</v>
      </c>
    </row>
    <row r="101" spans="1:8" x14ac:dyDescent="0.2">
      <c r="A101" s="1" t="s">
        <v>18</v>
      </c>
      <c r="B101" s="1" t="s">
        <v>0</v>
      </c>
      <c r="C101" s="1" t="s">
        <v>7</v>
      </c>
      <c r="D101" s="1">
        <v>37900</v>
      </c>
      <c r="E101">
        <v>4.7</v>
      </c>
      <c r="F101">
        <v>4.2</v>
      </c>
      <c r="G101">
        <f>(Table1[[#This Row],[Basbelopp]]*Table1[[#This Row],[Genomsnittlig]])</f>
        <v>178130</v>
      </c>
      <c r="H101">
        <f>SUM(Table1[[#This Row],[Basbelopp]]*Table1[[#This Row],[Medianvardet]])</f>
        <v>159180</v>
      </c>
    </row>
    <row r="102" spans="1:8" x14ac:dyDescent="0.2">
      <c r="A102" s="1" t="s">
        <v>18</v>
      </c>
      <c r="B102" s="1" t="s">
        <v>0</v>
      </c>
      <c r="C102" s="1" t="s">
        <v>13</v>
      </c>
      <c r="D102" s="1">
        <v>37900</v>
      </c>
      <c r="E102">
        <v>3.5</v>
      </c>
      <c r="F102">
        <v>3.4</v>
      </c>
      <c r="G102">
        <f>(Table1[[#This Row],[Basbelopp]]*Table1[[#This Row],[Genomsnittlig]])</f>
        <v>132650</v>
      </c>
      <c r="H102">
        <f>SUM(Table1[[#This Row],[Basbelopp]]*Table1[[#This Row],[Medianvardet]])</f>
        <v>128860</v>
      </c>
    </row>
    <row r="103" spans="1:8" x14ac:dyDescent="0.2">
      <c r="A103" s="1" t="s">
        <v>18</v>
      </c>
      <c r="B103" s="1" t="s">
        <v>0</v>
      </c>
      <c r="C103" s="1" t="s">
        <v>71</v>
      </c>
      <c r="D103" s="1">
        <v>37900</v>
      </c>
      <c r="E103">
        <v>4</v>
      </c>
      <c r="F103">
        <v>3.7</v>
      </c>
      <c r="G103">
        <f>(Table1[[#This Row],[Basbelopp]]*Table1[[#This Row],[Genomsnittlig]])</f>
        <v>151600</v>
      </c>
      <c r="H103">
        <f>SUM(Table1[[#This Row],[Basbelopp]]*Table1[[#This Row],[Medianvardet]])</f>
        <v>140230</v>
      </c>
    </row>
    <row r="104" spans="1:8" x14ac:dyDescent="0.2">
      <c r="A104" s="1" t="s">
        <v>18</v>
      </c>
      <c r="B104" s="1" t="s">
        <v>1</v>
      </c>
      <c r="C104" s="1" t="s">
        <v>12</v>
      </c>
      <c r="D104" s="1">
        <v>37900</v>
      </c>
      <c r="E104">
        <v>4.0999999999999996</v>
      </c>
      <c r="F104">
        <v>3.9</v>
      </c>
      <c r="G104">
        <f>(Table1[[#This Row],[Basbelopp]]*Table1[[#This Row],[Genomsnittlig]])</f>
        <v>155390</v>
      </c>
      <c r="H104">
        <f>SUM(Table1[[#This Row],[Basbelopp]]*Table1[[#This Row],[Medianvardet]])</f>
        <v>147810</v>
      </c>
    </row>
    <row r="105" spans="1:8" x14ac:dyDescent="0.2">
      <c r="A105" s="1" t="s">
        <v>18</v>
      </c>
      <c r="B105" s="1" t="s">
        <v>1</v>
      </c>
      <c r="C105" s="1" t="s">
        <v>5</v>
      </c>
      <c r="D105" s="1">
        <v>37900</v>
      </c>
      <c r="E105">
        <v>4.2</v>
      </c>
      <c r="F105">
        <v>4</v>
      </c>
      <c r="G105">
        <f>(Table1[[#This Row],[Basbelopp]]*Table1[[#This Row],[Genomsnittlig]])</f>
        <v>159180</v>
      </c>
      <c r="H105">
        <f>SUM(Table1[[#This Row],[Basbelopp]]*Table1[[#This Row],[Medianvardet]])</f>
        <v>151600</v>
      </c>
    </row>
    <row r="106" spans="1:8" x14ac:dyDescent="0.2">
      <c r="A106" s="1" t="s">
        <v>18</v>
      </c>
      <c r="B106" s="1" t="s">
        <v>1</v>
      </c>
      <c r="C106" s="1" t="s">
        <v>6</v>
      </c>
      <c r="D106" s="1">
        <v>37900</v>
      </c>
      <c r="E106">
        <v>4.0999999999999996</v>
      </c>
      <c r="F106">
        <v>4</v>
      </c>
      <c r="G106">
        <f>(Table1[[#This Row],[Basbelopp]]*Table1[[#This Row],[Genomsnittlig]])</f>
        <v>155390</v>
      </c>
      <c r="H106">
        <f>SUM(Table1[[#This Row],[Basbelopp]]*Table1[[#This Row],[Medianvardet]])</f>
        <v>151600</v>
      </c>
    </row>
    <row r="107" spans="1:8" x14ac:dyDescent="0.2">
      <c r="A107" s="1" t="s">
        <v>18</v>
      </c>
      <c r="B107" s="1" t="s">
        <v>1</v>
      </c>
      <c r="C107" s="1" t="s">
        <v>7</v>
      </c>
      <c r="D107" s="1">
        <v>37900</v>
      </c>
      <c r="E107">
        <v>3.8</v>
      </c>
      <c r="F107">
        <v>3.7</v>
      </c>
      <c r="G107">
        <f>(Table1[[#This Row],[Basbelopp]]*Table1[[#This Row],[Genomsnittlig]])</f>
        <v>144020</v>
      </c>
      <c r="H107">
        <f>SUM(Table1[[#This Row],[Basbelopp]]*Table1[[#This Row],[Medianvardet]])</f>
        <v>140230</v>
      </c>
    </row>
    <row r="108" spans="1:8" x14ac:dyDescent="0.2">
      <c r="A108" s="1" t="s">
        <v>18</v>
      </c>
      <c r="B108" s="1" t="s">
        <v>1</v>
      </c>
      <c r="C108" s="1" t="s">
        <v>13</v>
      </c>
      <c r="D108" s="1">
        <v>37900</v>
      </c>
      <c r="E108">
        <v>3.3</v>
      </c>
      <c r="F108">
        <v>3.3</v>
      </c>
      <c r="G108">
        <f>(Table1[[#This Row],[Basbelopp]]*Table1[[#This Row],[Genomsnittlig]])</f>
        <v>125070</v>
      </c>
      <c r="H108">
        <f>SUM(Table1[[#This Row],[Basbelopp]]*Table1[[#This Row],[Medianvardet]])</f>
        <v>125070</v>
      </c>
    </row>
    <row r="109" spans="1:8" x14ac:dyDescent="0.2">
      <c r="A109" s="1" t="s">
        <v>18</v>
      </c>
      <c r="B109" s="1" t="s">
        <v>1</v>
      </c>
      <c r="C109" s="1" t="s">
        <v>71</v>
      </c>
      <c r="D109" s="1">
        <v>37900</v>
      </c>
      <c r="E109">
        <v>3.6</v>
      </c>
      <c r="F109">
        <v>3.6</v>
      </c>
      <c r="G109">
        <f>(Table1[[#This Row],[Basbelopp]]*Table1[[#This Row],[Genomsnittlig]])</f>
        <v>136440</v>
      </c>
      <c r="H109">
        <f>SUM(Table1[[#This Row],[Basbelopp]]*Table1[[#This Row],[Medianvardet]])</f>
        <v>136440</v>
      </c>
    </row>
    <row r="110" spans="1:8" x14ac:dyDescent="0.2">
      <c r="A110" s="1" t="s">
        <v>19</v>
      </c>
      <c r="B110" s="1" t="s">
        <v>11</v>
      </c>
      <c r="C110" s="1" t="s">
        <v>12</v>
      </c>
      <c r="D110" s="1">
        <v>38600</v>
      </c>
      <c r="E110">
        <v>4.5999999999999996</v>
      </c>
      <c r="F110">
        <v>4.2</v>
      </c>
      <c r="G110">
        <f>(Table1[[#This Row],[Basbelopp]]*Table1[[#This Row],[Genomsnittlig]])</f>
        <v>177560</v>
      </c>
      <c r="H110">
        <f>SUM(Table1[[#This Row],[Basbelopp]]*Table1[[#This Row],[Medianvardet]])</f>
        <v>162120</v>
      </c>
    </row>
    <row r="111" spans="1:8" x14ac:dyDescent="0.2">
      <c r="A111" s="1" t="s">
        <v>19</v>
      </c>
      <c r="B111" s="1" t="s">
        <v>11</v>
      </c>
      <c r="C111" s="1" t="s">
        <v>5</v>
      </c>
      <c r="D111" s="1">
        <v>38600</v>
      </c>
      <c r="E111">
        <v>4.7</v>
      </c>
      <c r="F111">
        <v>4.3</v>
      </c>
      <c r="G111">
        <f>(Table1[[#This Row],[Basbelopp]]*Table1[[#This Row],[Genomsnittlig]])</f>
        <v>181420</v>
      </c>
      <c r="H111">
        <f>SUM(Table1[[#This Row],[Basbelopp]]*Table1[[#This Row],[Medianvardet]])</f>
        <v>165980</v>
      </c>
    </row>
    <row r="112" spans="1:8" x14ac:dyDescent="0.2">
      <c r="A112" s="1" t="s">
        <v>19</v>
      </c>
      <c r="B112" s="1" t="s">
        <v>11</v>
      </c>
      <c r="C112" s="1" t="s">
        <v>6</v>
      </c>
      <c r="D112" s="1">
        <v>38600</v>
      </c>
      <c r="E112">
        <v>4.4000000000000004</v>
      </c>
      <c r="F112">
        <v>4.2</v>
      </c>
      <c r="G112">
        <f>(Table1[[#This Row],[Basbelopp]]*Table1[[#This Row],[Genomsnittlig]])</f>
        <v>169840</v>
      </c>
      <c r="H112">
        <f>SUM(Table1[[#This Row],[Basbelopp]]*Table1[[#This Row],[Medianvardet]])</f>
        <v>162120</v>
      </c>
    </row>
    <row r="113" spans="1:8" x14ac:dyDescent="0.2">
      <c r="A113" s="1" t="s">
        <v>19</v>
      </c>
      <c r="B113" s="1" t="s">
        <v>11</v>
      </c>
      <c r="C113" s="1" t="s">
        <v>7</v>
      </c>
      <c r="D113" s="1">
        <v>38600</v>
      </c>
      <c r="E113">
        <v>4.2</v>
      </c>
      <c r="F113">
        <v>3.9</v>
      </c>
      <c r="G113">
        <f>(Table1[[#This Row],[Basbelopp]]*Table1[[#This Row],[Genomsnittlig]])</f>
        <v>162120</v>
      </c>
      <c r="H113">
        <f>SUM(Table1[[#This Row],[Basbelopp]]*Table1[[#This Row],[Medianvardet]])</f>
        <v>150540</v>
      </c>
    </row>
    <row r="114" spans="1:8" x14ac:dyDescent="0.2">
      <c r="A114" s="1" t="s">
        <v>19</v>
      </c>
      <c r="B114" s="1" t="s">
        <v>11</v>
      </c>
      <c r="C114" s="1" t="s">
        <v>13</v>
      </c>
      <c r="D114" s="1">
        <v>38600</v>
      </c>
      <c r="E114">
        <v>3.4</v>
      </c>
      <c r="F114">
        <v>3.3</v>
      </c>
      <c r="G114">
        <f>(Table1[[#This Row],[Basbelopp]]*Table1[[#This Row],[Genomsnittlig]])</f>
        <v>131240</v>
      </c>
      <c r="H114">
        <f>SUM(Table1[[#This Row],[Basbelopp]]*Table1[[#This Row],[Medianvardet]])</f>
        <v>127380</v>
      </c>
    </row>
    <row r="115" spans="1:8" x14ac:dyDescent="0.2">
      <c r="A115" s="1" t="s">
        <v>19</v>
      </c>
      <c r="B115" s="1" t="s">
        <v>11</v>
      </c>
      <c r="C115" s="1" t="s">
        <v>71</v>
      </c>
      <c r="D115" s="1">
        <v>38600</v>
      </c>
      <c r="E115">
        <v>3.8</v>
      </c>
      <c r="F115">
        <v>3.6</v>
      </c>
      <c r="G115">
        <f>(Table1[[#This Row],[Basbelopp]]*Table1[[#This Row],[Genomsnittlig]])</f>
        <v>146680</v>
      </c>
      <c r="H115">
        <f>SUM(Table1[[#This Row],[Basbelopp]]*Table1[[#This Row],[Medianvardet]])</f>
        <v>138960</v>
      </c>
    </row>
    <row r="116" spans="1:8" x14ac:dyDescent="0.2">
      <c r="A116" s="1" t="s">
        <v>19</v>
      </c>
      <c r="B116" s="1" t="s">
        <v>0</v>
      </c>
      <c r="C116" s="1" t="s">
        <v>12</v>
      </c>
      <c r="D116" s="1">
        <v>38600</v>
      </c>
      <c r="E116">
        <v>5</v>
      </c>
      <c r="F116">
        <v>4.5999999999999996</v>
      </c>
      <c r="G116">
        <f>(Table1[[#This Row],[Basbelopp]]*Table1[[#This Row],[Genomsnittlig]])</f>
        <v>193000</v>
      </c>
      <c r="H116">
        <f>SUM(Table1[[#This Row],[Basbelopp]]*Table1[[#This Row],[Medianvardet]])</f>
        <v>177560</v>
      </c>
    </row>
    <row r="117" spans="1:8" x14ac:dyDescent="0.2">
      <c r="A117" s="1" t="s">
        <v>19</v>
      </c>
      <c r="B117" s="1" t="s">
        <v>0</v>
      </c>
      <c r="C117" s="1" t="s">
        <v>5</v>
      </c>
      <c r="D117" s="1">
        <v>38600</v>
      </c>
      <c r="E117">
        <v>5.2</v>
      </c>
      <c r="F117">
        <v>4.7</v>
      </c>
      <c r="G117">
        <f>(Table1[[#This Row],[Basbelopp]]*Table1[[#This Row],[Genomsnittlig]])</f>
        <v>200720</v>
      </c>
      <c r="H117">
        <f>SUM(Table1[[#This Row],[Basbelopp]]*Table1[[#This Row],[Medianvardet]])</f>
        <v>181420</v>
      </c>
    </row>
    <row r="118" spans="1:8" x14ac:dyDescent="0.2">
      <c r="A118" s="1" t="s">
        <v>19</v>
      </c>
      <c r="B118" s="1" t="s">
        <v>0</v>
      </c>
      <c r="C118" s="1" t="s">
        <v>6</v>
      </c>
      <c r="D118" s="1">
        <v>38600</v>
      </c>
      <c r="E118">
        <v>4.7</v>
      </c>
      <c r="F118">
        <v>4.4000000000000004</v>
      </c>
      <c r="G118">
        <f>(Table1[[#This Row],[Basbelopp]]*Table1[[#This Row],[Genomsnittlig]])</f>
        <v>181420</v>
      </c>
      <c r="H118">
        <f>SUM(Table1[[#This Row],[Basbelopp]]*Table1[[#This Row],[Medianvardet]])</f>
        <v>169840</v>
      </c>
    </row>
    <row r="119" spans="1:8" x14ac:dyDescent="0.2">
      <c r="A119" s="1" t="s">
        <v>19</v>
      </c>
      <c r="B119" s="1" t="s">
        <v>0</v>
      </c>
      <c r="C119" s="1" t="s">
        <v>7</v>
      </c>
      <c r="D119" s="1">
        <v>38600</v>
      </c>
      <c r="E119">
        <v>4.7</v>
      </c>
      <c r="F119">
        <v>4.2</v>
      </c>
      <c r="G119">
        <f>(Table1[[#This Row],[Basbelopp]]*Table1[[#This Row],[Genomsnittlig]])</f>
        <v>181420</v>
      </c>
      <c r="H119">
        <f>SUM(Table1[[#This Row],[Basbelopp]]*Table1[[#This Row],[Medianvardet]])</f>
        <v>162120</v>
      </c>
    </row>
    <row r="120" spans="1:8" x14ac:dyDescent="0.2">
      <c r="A120" s="1" t="s">
        <v>19</v>
      </c>
      <c r="B120" s="1" t="s">
        <v>0</v>
      </c>
      <c r="C120" s="1" t="s">
        <v>13</v>
      </c>
      <c r="D120" s="1">
        <v>38600</v>
      </c>
      <c r="E120">
        <v>3.5</v>
      </c>
      <c r="F120">
        <v>3.4</v>
      </c>
      <c r="G120">
        <f>(Table1[[#This Row],[Basbelopp]]*Table1[[#This Row],[Genomsnittlig]])</f>
        <v>135100</v>
      </c>
      <c r="H120">
        <f>SUM(Table1[[#This Row],[Basbelopp]]*Table1[[#This Row],[Medianvardet]])</f>
        <v>131240</v>
      </c>
    </row>
    <row r="121" spans="1:8" x14ac:dyDescent="0.2">
      <c r="A121" s="1" t="s">
        <v>19</v>
      </c>
      <c r="B121" s="1" t="s">
        <v>0</v>
      </c>
      <c r="C121" s="1" t="s">
        <v>71</v>
      </c>
      <c r="D121" s="1">
        <v>38600</v>
      </c>
      <c r="E121">
        <v>4</v>
      </c>
      <c r="F121">
        <v>3.7</v>
      </c>
      <c r="G121">
        <f>(Table1[[#This Row],[Basbelopp]]*Table1[[#This Row],[Genomsnittlig]])</f>
        <v>154400</v>
      </c>
      <c r="H121">
        <f>SUM(Table1[[#This Row],[Basbelopp]]*Table1[[#This Row],[Medianvardet]])</f>
        <v>142820</v>
      </c>
    </row>
    <row r="122" spans="1:8" x14ac:dyDescent="0.2">
      <c r="A122" s="1" t="s">
        <v>19</v>
      </c>
      <c r="B122" s="1" t="s">
        <v>1</v>
      </c>
      <c r="C122" s="1" t="s">
        <v>12</v>
      </c>
      <c r="D122" s="1">
        <v>38600</v>
      </c>
      <c r="E122">
        <v>4.0999999999999996</v>
      </c>
      <c r="F122">
        <v>3.9</v>
      </c>
      <c r="G122">
        <f>(Table1[[#This Row],[Basbelopp]]*Table1[[#This Row],[Genomsnittlig]])</f>
        <v>158260</v>
      </c>
      <c r="H122">
        <f>SUM(Table1[[#This Row],[Basbelopp]]*Table1[[#This Row],[Medianvardet]])</f>
        <v>150540</v>
      </c>
    </row>
    <row r="123" spans="1:8" x14ac:dyDescent="0.2">
      <c r="A123" s="1" t="s">
        <v>19</v>
      </c>
      <c r="B123" s="1" t="s">
        <v>1</v>
      </c>
      <c r="C123" s="1" t="s">
        <v>5</v>
      </c>
      <c r="D123" s="1">
        <v>38600</v>
      </c>
      <c r="E123">
        <v>4.2</v>
      </c>
      <c r="F123">
        <v>4</v>
      </c>
      <c r="G123">
        <f>(Table1[[#This Row],[Basbelopp]]*Table1[[#This Row],[Genomsnittlig]])</f>
        <v>162120</v>
      </c>
      <c r="H123">
        <f>SUM(Table1[[#This Row],[Basbelopp]]*Table1[[#This Row],[Medianvardet]])</f>
        <v>154400</v>
      </c>
    </row>
    <row r="124" spans="1:8" x14ac:dyDescent="0.2">
      <c r="A124" s="1" t="s">
        <v>19</v>
      </c>
      <c r="B124" s="1" t="s">
        <v>1</v>
      </c>
      <c r="C124" s="1" t="s">
        <v>6</v>
      </c>
      <c r="D124" s="1">
        <v>38600</v>
      </c>
      <c r="E124">
        <v>4.0999999999999996</v>
      </c>
      <c r="F124">
        <v>4</v>
      </c>
      <c r="G124">
        <f>(Table1[[#This Row],[Basbelopp]]*Table1[[#This Row],[Genomsnittlig]])</f>
        <v>158260</v>
      </c>
      <c r="H124">
        <f>SUM(Table1[[#This Row],[Basbelopp]]*Table1[[#This Row],[Medianvardet]])</f>
        <v>154400</v>
      </c>
    </row>
    <row r="125" spans="1:8" x14ac:dyDescent="0.2">
      <c r="A125" s="1" t="s">
        <v>19</v>
      </c>
      <c r="B125" s="1" t="s">
        <v>1</v>
      </c>
      <c r="C125" s="1" t="s">
        <v>7</v>
      </c>
      <c r="D125" s="1">
        <v>38600</v>
      </c>
      <c r="E125">
        <v>3.8</v>
      </c>
      <c r="F125">
        <v>3.7</v>
      </c>
      <c r="G125">
        <f>(Table1[[#This Row],[Basbelopp]]*Table1[[#This Row],[Genomsnittlig]])</f>
        <v>146680</v>
      </c>
      <c r="H125">
        <f>SUM(Table1[[#This Row],[Basbelopp]]*Table1[[#This Row],[Medianvardet]])</f>
        <v>142820</v>
      </c>
    </row>
    <row r="126" spans="1:8" x14ac:dyDescent="0.2">
      <c r="A126" s="1" t="s">
        <v>19</v>
      </c>
      <c r="B126" s="1" t="s">
        <v>1</v>
      </c>
      <c r="C126" s="1" t="s">
        <v>13</v>
      </c>
      <c r="D126" s="1">
        <v>38600</v>
      </c>
      <c r="E126">
        <v>3.3</v>
      </c>
      <c r="F126">
        <v>3.3</v>
      </c>
      <c r="G126">
        <f>(Table1[[#This Row],[Basbelopp]]*Table1[[#This Row],[Genomsnittlig]])</f>
        <v>127380</v>
      </c>
      <c r="H126">
        <f>SUM(Table1[[#This Row],[Basbelopp]]*Table1[[#This Row],[Medianvardet]])</f>
        <v>127380</v>
      </c>
    </row>
    <row r="127" spans="1:8" x14ac:dyDescent="0.2">
      <c r="A127" s="1" t="s">
        <v>19</v>
      </c>
      <c r="B127" s="1" t="s">
        <v>1</v>
      </c>
      <c r="C127" s="1" t="s">
        <v>71</v>
      </c>
      <c r="D127" s="1">
        <v>38600</v>
      </c>
      <c r="E127">
        <v>3.6</v>
      </c>
      <c r="F127">
        <v>3.6</v>
      </c>
      <c r="G127">
        <f>(Table1[[#This Row],[Basbelopp]]*Table1[[#This Row],[Genomsnittlig]])</f>
        <v>138960</v>
      </c>
      <c r="H127">
        <f>SUM(Table1[[#This Row],[Basbelopp]]*Table1[[#This Row],[Medianvardet]])</f>
        <v>138960</v>
      </c>
    </row>
    <row r="128" spans="1:8" x14ac:dyDescent="0.2">
      <c r="A128" s="1" t="s">
        <v>20</v>
      </c>
      <c r="B128" s="1" t="s">
        <v>11</v>
      </c>
      <c r="C128" s="1" t="s">
        <v>12</v>
      </c>
      <c r="D128" s="1">
        <v>39300</v>
      </c>
      <c r="E128">
        <v>4.5999999999999996</v>
      </c>
      <c r="F128">
        <v>4.2</v>
      </c>
      <c r="G128">
        <f>(Table1[[#This Row],[Basbelopp]]*Table1[[#This Row],[Genomsnittlig]])</f>
        <v>180780</v>
      </c>
      <c r="H128">
        <f>SUM(Table1[[#This Row],[Basbelopp]]*Table1[[#This Row],[Medianvardet]])</f>
        <v>165060</v>
      </c>
    </row>
    <row r="129" spans="1:8" x14ac:dyDescent="0.2">
      <c r="A129" s="1" t="s">
        <v>20</v>
      </c>
      <c r="B129" s="1" t="s">
        <v>11</v>
      </c>
      <c r="C129" s="1" t="s">
        <v>5</v>
      </c>
      <c r="D129" s="1">
        <v>39300</v>
      </c>
      <c r="E129">
        <v>4.7</v>
      </c>
      <c r="F129">
        <v>4.3</v>
      </c>
      <c r="G129">
        <f>(Table1[[#This Row],[Basbelopp]]*Table1[[#This Row],[Genomsnittlig]])</f>
        <v>184710</v>
      </c>
      <c r="H129">
        <f>SUM(Table1[[#This Row],[Basbelopp]]*Table1[[#This Row],[Medianvardet]])</f>
        <v>168990</v>
      </c>
    </row>
    <row r="130" spans="1:8" x14ac:dyDescent="0.2">
      <c r="A130" s="1" t="s">
        <v>20</v>
      </c>
      <c r="B130" s="1" t="s">
        <v>11</v>
      </c>
      <c r="C130" s="1" t="s">
        <v>6</v>
      </c>
      <c r="D130" s="1">
        <v>39300</v>
      </c>
      <c r="E130">
        <v>4.4000000000000004</v>
      </c>
      <c r="F130">
        <v>4.0999999999999996</v>
      </c>
      <c r="G130">
        <f>(Table1[[#This Row],[Basbelopp]]*Table1[[#This Row],[Genomsnittlig]])</f>
        <v>172920</v>
      </c>
      <c r="H130">
        <f>SUM(Table1[[#This Row],[Basbelopp]]*Table1[[#This Row],[Medianvardet]])</f>
        <v>161130</v>
      </c>
    </row>
    <row r="131" spans="1:8" x14ac:dyDescent="0.2">
      <c r="A131" s="1" t="s">
        <v>20</v>
      </c>
      <c r="B131" s="1" t="s">
        <v>11</v>
      </c>
      <c r="C131" s="1" t="s">
        <v>7</v>
      </c>
      <c r="D131" s="1">
        <v>39300</v>
      </c>
      <c r="E131">
        <v>4.2</v>
      </c>
      <c r="F131">
        <v>3.8</v>
      </c>
      <c r="G131">
        <f>(Table1[[#This Row],[Basbelopp]]*Table1[[#This Row],[Genomsnittlig]])</f>
        <v>165060</v>
      </c>
      <c r="H131">
        <f>SUM(Table1[[#This Row],[Basbelopp]]*Table1[[#This Row],[Medianvardet]])</f>
        <v>149340</v>
      </c>
    </row>
    <row r="132" spans="1:8" x14ac:dyDescent="0.2">
      <c r="A132" s="1" t="s">
        <v>20</v>
      </c>
      <c r="B132" s="1" t="s">
        <v>11</v>
      </c>
      <c r="C132" s="1" t="s">
        <v>13</v>
      </c>
      <c r="D132" s="1">
        <v>39300</v>
      </c>
      <c r="E132">
        <v>3.4</v>
      </c>
      <c r="F132">
        <v>3.2</v>
      </c>
      <c r="G132">
        <f>(Table1[[#This Row],[Basbelopp]]*Table1[[#This Row],[Genomsnittlig]])</f>
        <v>133620</v>
      </c>
      <c r="H132">
        <f>SUM(Table1[[#This Row],[Basbelopp]]*Table1[[#This Row],[Medianvardet]])</f>
        <v>125760</v>
      </c>
    </row>
    <row r="133" spans="1:8" x14ac:dyDescent="0.2">
      <c r="A133" s="1" t="s">
        <v>20</v>
      </c>
      <c r="B133" s="1" t="s">
        <v>11</v>
      </c>
      <c r="C133" s="1" t="s">
        <v>71</v>
      </c>
      <c r="D133" s="1">
        <v>39300</v>
      </c>
      <c r="E133">
        <v>3.8</v>
      </c>
      <c r="F133">
        <v>3.6</v>
      </c>
      <c r="G133">
        <f>(Table1[[#This Row],[Basbelopp]]*Table1[[#This Row],[Genomsnittlig]])</f>
        <v>149340</v>
      </c>
      <c r="H133">
        <f>SUM(Table1[[#This Row],[Basbelopp]]*Table1[[#This Row],[Medianvardet]])</f>
        <v>141480</v>
      </c>
    </row>
    <row r="134" spans="1:8" x14ac:dyDescent="0.2">
      <c r="A134" s="1" t="s">
        <v>20</v>
      </c>
      <c r="B134" s="1" t="s">
        <v>0</v>
      </c>
      <c r="C134" s="1" t="s">
        <v>12</v>
      </c>
      <c r="D134" s="1">
        <v>39300</v>
      </c>
      <c r="E134">
        <v>5.0999999999999996</v>
      </c>
      <c r="F134">
        <v>4.7</v>
      </c>
      <c r="G134">
        <f>(Table1[[#This Row],[Basbelopp]]*Table1[[#This Row],[Genomsnittlig]])</f>
        <v>200430</v>
      </c>
      <c r="H134">
        <f>SUM(Table1[[#This Row],[Basbelopp]]*Table1[[#This Row],[Medianvardet]])</f>
        <v>184710</v>
      </c>
    </row>
    <row r="135" spans="1:8" x14ac:dyDescent="0.2">
      <c r="A135" s="1" t="s">
        <v>20</v>
      </c>
      <c r="B135" s="1" t="s">
        <v>0</v>
      </c>
      <c r="C135" s="1" t="s">
        <v>5</v>
      </c>
      <c r="D135" s="1">
        <v>39300</v>
      </c>
      <c r="E135">
        <v>5.3</v>
      </c>
      <c r="F135">
        <v>4.8</v>
      </c>
      <c r="G135">
        <f>(Table1[[#This Row],[Basbelopp]]*Table1[[#This Row],[Genomsnittlig]])</f>
        <v>208290</v>
      </c>
      <c r="H135">
        <f>SUM(Table1[[#This Row],[Basbelopp]]*Table1[[#This Row],[Medianvardet]])</f>
        <v>188640</v>
      </c>
    </row>
    <row r="136" spans="1:8" x14ac:dyDescent="0.2">
      <c r="A136" s="1" t="s">
        <v>20</v>
      </c>
      <c r="B136" s="1" t="s">
        <v>0</v>
      </c>
      <c r="C136" s="1" t="s">
        <v>6</v>
      </c>
      <c r="D136" s="1">
        <v>39300</v>
      </c>
      <c r="E136">
        <v>4.8</v>
      </c>
      <c r="F136">
        <v>4.5</v>
      </c>
      <c r="G136">
        <f>(Table1[[#This Row],[Basbelopp]]*Table1[[#This Row],[Genomsnittlig]])</f>
        <v>188640</v>
      </c>
      <c r="H136">
        <f>SUM(Table1[[#This Row],[Basbelopp]]*Table1[[#This Row],[Medianvardet]])</f>
        <v>176850</v>
      </c>
    </row>
    <row r="137" spans="1:8" x14ac:dyDescent="0.2">
      <c r="A137" s="1" t="s">
        <v>20</v>
      </c>
      <c r="B137" s="1" t="s">
        <v>0</v>
      </c>
      <c r="C137" s="1" t="s">
        <v>7</v>
      </c>
      <c r="D137" s="1">
        <v>39300</v>
      </c>
      <c r="E137">
        <v>4.7</v>
      </c>
      <c r="F137">
        <v>4.2</v>
      </c>
      <c r="G137">
        <f>(Table1[[#This Row],[Basbelopp]]*Table1[[#This Row],[Genomsnittlig]])</f>
        <v>184710</v>
      </c>
      <c r="H137">
        <f>SUM(Table1[[#This Row],[Basbelopp]]*Table1[[#This Row],[Medianvardet]])</f>
        <v>165060</v>
      </c>
    </row>
    <row r="138" spans="1:8" x14ac:dyDescent="0.2">
      <c r="A138" s="1" t="s">
        <v>20</v>
      </c>
      <c r="B138" s="1" t="s">
        <v>0</v>
      </c>
      <c r="C138" s="1" t="s">
        <v>13</v>
      </c>
      <c r="D138" s="1">
        <v>39300</v>
      </c>
      <c r="E138">
        <v>3.6</v>
      </c>
      <c r="F138">
        <v>3.4</v>
      </c>
      <c r="G138">
        <f>(Table1[[#This Row],[Basbelopp]]*Table1[[#This Row],[Genomsnittlig]])</f>
        <v>141480</v>
      </c>
      <c r="H138">
        <f>SUM(Table1[[#This Row],[Basbelopp]]*Table1[[#This Row],[Medianvardet]])</f>
        <v>133620</v>
      </c>
    </row>
    <row r="139" spans="1:8" x14ac:dyDescent="0.2">
      <c r="A139" s="1" t="s">
        <v>20</v>
      </c>
      <c r="B139" s="1" t="s">
        <v>0</v>
      </c>
      <c r="C139" s="1" t="s">
        <v>71</v>
      </c>
      <c r="D139" s="1">
        <v>39300</v>
      </c>
      <c r="E139">
        <v>4</v>
      </c>
      <c r="F139">
        <v>3.7</v>
      </c>
      <c r="G139">
        <f>(Table1[[#This Row],[Basbelopp]]*Table1[[#This Row],[Genomsnittlig]])</f>
        <v>157200</v>
      </c>
      <c r="H139">
        <f>SUM(Table1[[#This Row],[Basbelopp]]*Table1[[#This Row],[Medianvardet]])</f>
        <v>145410</v>
      </c>
    </row>
    <row r="140" spans="1:8" x14ac:dyDescent="0.2">
      <c r="A140" s="1" t="s">
        <v>20</v>
      </c>
      <c r="B140" s="1" t="s">
        <v>1</v>
      </c>
      <c r="C140" s="1" t="s">
        <v>12</v>
      </c>
      <c r="D140" s="1">
        <v>39300</v>
      </c>
      <c r="E140">
        <v>4</v>
      </c>
      <c r="F140">
        <v>3.8</v>
      </c>
      <c r="G140">
        <f>(Table1[[#This Row],[Basbelopp]]*Table1[[#This Row],[Genomsnittlig]])</f>
        <v>157200</v>
      </c>
      <c r="H140">
        <f>SUM(Table1[[#This Row],[Basbelopp]]*Table1[[#This Row],[Medianvardet]])</f>
        <v>149340</v>
      </c>
    </row>
    <row r="141" spans="1:8" x14ac:dyDescent="0.2">
      <c r="A141" s="1" t="s">
        <v>20</v>
      </c>
      <c r="B141" s="1" t="s">
        <v>1</v>
      </c>
      <c r="C141" s="1" t="s">
        <v>5</v>
      </c>
      <c r="D141" s="1">
        <v>39300</v>
      </c>
      <c r="E141">
        <v>4.0999999999999996</v>
      </c>
      <c r="F141">
        <v>3.9</v>
      </c>
      <c r="G141">
        <f>(Table1[[#This Row],[Basbelopp]]*Table1[[#This Row],[Genomsnittlig]])</f>
        <v>161130</v>
      </c>
      <c r="H141">
        <f>SUM(Table1[[#This Row],[Basbelopp]]*Table1[[#This Row],[Medianvardet]])</f>
        <v>153270</v>
      </c>
    </row>
    <row r="142" spans="1:8" x14ac:dyDescent="0.2">
      <c r="A142" s="1" t="s">
        <v>20</v>
      </c>
      <c r="B142" s="1" t="s">
        <v>1</v>
      </c>
      <c r="C142" s="1" t="s">
        <v>6</v>
      </c>
      <c r="D142" s="1">
        <v>39300</v>
      </c>
      <c r="E142">
        <v>4.0999999999999996</v>
      </c>
      <c r="F142">
        <v>3.9</v>
      </c>
      <c r="G142">
        <f>(Table1[[#This Row],[Basbelopp]]*Table1[[#This Row],[Genomsnittlig]])</f>
        <v>161130</v>
      </c>
      <c r="H142">
        <f>SUM(Table1[[#This Row],[Basbelopp]]*Table1[[#This Row],[Medianvardet]])</f>
        <v>153270</v>
      </c>
    </row>
    <row r="143" spans="1:8" x14ac:dyDescent="0.2">
      <c r="A143" s="1" t="s">
        <v>20</v>
      </c>
      <c r="B143" s="1" t="s">
        <v>1</v>
      </c>
      <c r="C143" s="1" t="s">
        <v>7</v>
      </c>
      <c r="D143" s="1">
        <v>39300</v>
      </c>
      <c r="E143">
        <v>3.7</v>
      </c>
      <c r="F143">
        <v>3.6</v>
      </c>
      <c r="G143">
        <f>(Table1[[#This Row],[Basbelopp]]*Table1[[#This Row],[Genomsnittlig]])</f>
        <v>145410</v>
      </c>
      <c r="H143">
        <f>SUM(Table1[[#This Row],[Basbelopp]]*Table1[[#This Row],[Medianvardet]])</f>
        <v>141480</v>
      </c>
    </row>
    <row r="144" spans="1:8" x14ac:dyDescent="0.2">
      <c r="A144" s="1" t="s">
        <v>20</v>
      </c>
      <c r="B144" s="1" t="s">
        <v>1</v>
      </c>
      <c r="C144" s="1" t="s">
        <v>13</v>
      </c>
      <c r="D144" s="1">
        <v>39300</v>
      </c>
      <c r="E144">
        <v>3.2</v>
      </c>
      <c r="F144">
        <v>3.1</v>
      </c>
      <c r="G144">
        <f>(Table1[[#This Row],[Basbelopp]]*Table1[[#This Row],[Genomsnittlig]])</f>
        <v>125760</v>
      </c>
      <c r="H144">
        <f>SUM(Table1[[#This Row],[Basbelopp]]*Table1[[#This Row],[Medianvardet]])</f>
        <v>121830</v>
      </c>
    </row>
    <row r="145" spans="1:8" x14ac:dyDescent="0.2">
      <c r="A145" s="1" t="s">
        <v>20</v>
      </c>
      <c r="B145" s="1" t="s">
        <v>1</v>
      </c>
      <c r="C145" s="1" t="s">
        <v>71</v>
      </c>
      <c r="D145" s="1">
        <v>39300</v>
      </c>
      <c r="E145">
        <v>3.5</v>
      </c>
      <c r="F145">
        <v>3.4</v>
      </c>
      <c r="G145">
        <f>(Table1[[#This Row],[Basbelopp]]*Table1[[#This Row],[Genomsnittlig]])</f>
        <v>137550</v>
      </c>
      <c r="H145">
        <f>SUM(Table1[[#This Row],[Basbelopp]]*Table1[[#This Row],[Medianvardet]])</f>
        <v>133620</v>
      </c>
    </row>
    <row r="146" spans="1:8" x14ac:dyDescent="0.2">
      <c r="A146" s="1" t="s">
        <v>21</v>
      </c>
      <c r="B146" s="1" t="s">
        <v>11</v>
      </c>
      <c r="C146" s="1" t="s">
        <v>12</v>
      </c>
      <c r="D146" s="1">
        <v>39400</v>
      </c>
      <c r="E146">
        <v>4.8</v>
      </c>
      <c r="F146">
        <v>4.3</v>
      </c>
      <c r="G146">
        <f>(Table1[[#This Row],[Basbelopp]]*Table1[[#This Row],[Genomsnittlig]])</f>
        <v>189120</v>
      </c>
      <c r="H146">
        <f>SUM(Table1[[#This Row],[Basbelopp]]*Table1[[#This Row],[Medianvardet]])</f>
        <v>169420</v>
      </c>
    </row>
    <row r="147" spans="1:8" x14ac:dyDescent="0.2">
      <c r="A147" s="1" t="s">
        <v>21</v>
      </c>
      <c r="B147" s="1" t="s">
        <v>11</v>
      </c>
      <c r="C147" s="1" t="s">
        <v>5</v>
      </c>
      <c r="D147" s="1">
        <v>39400</v>
      </c>
      <c r="E147">
        <v>4.9000000000000004</v>
      </c>
      <c r="F147">
        <v>4.4000000000000004</v>
      </c>
      <c r="G147">
        <f>(Table1[[#This Row],[Basbelopp]]*Table1[[#This Row],[Genomsnittlig]])</f>
        <v>193060</v>
      </c>
      <c r="H147">
        <f>SUM(Table1[[#This Row],[Basbelopp]]*Table1[[#This Row],[Medianvardet]])</f>
        <v>173360</v>
      </c>
    </row>
    <row r="148" spans="1:8" x14ac:dyDescent="0.2">
      <c r="A148" s="1" t="s">
        <v>21</v>
      </c>
      <c r="B148" s="1" t="s">
        <v>11</v>
      </c>
      <c r="C148" s="1" t="s">
        <v>6</v>
      </c>
      <c r="D148" s="1">
        <v>39400</v>
      </c>
      <c r="E148">
        <v>4.5999999999999996</v>
      </c>
      <c r="F148">
        <v>4.3</v>
      </c>
      <c r="G148">
        <f>(Table1[[#This Row],[Basbelopp]]*Table1[[#This Row],[Genomsnittlig]])</f>
        <v>181240</v>
      </c>
      <c r="H148">
        <f>SUM(Table1[[#This Row],[Basbelopp]]*Table1[[#This Row],[Medianvardet]])</f>
        <v>169420</v>
      </c>
    </row>
    <row r="149" spans="1:8" x14ac:dyDescent="0.2">
      <c r="A149" s="1" t="s">
        <v>21</v>
      </c>
      <c r="B149" s="1" t="s">
        <v>11</v>
      </c>
      <c r="C149" s="1" t="s">
        <v>7</v>
      </c>
      <c r="D149" s="1">
        <v>39400</v>
      </c>
      <c r="E149">
        <v>4.3</v>
      </c>
      <c r="F149">
        <v>3.9</v>
      </c>
      <c r="G149">
        <f>(Table1[[#This Row],[Basbelopp]]*Table1[[#This Row],[Genomsnittlig]])</f>
        <v>169420</v>
      </c>
      <c r="H149">
        <f>SUM(Table1[[#This Row],[Basbelopp]]*Table1[[#This Row],[Medianvardet]])</f>
        <v>153660</v>
      </c>
    </row>
    <row r="150" spans="1:8" x14ac:dyDescent="0.2">
      <c r="A150" s="1" t="s">
        <v>21</v>
      </c>
      <c r="B150" s="1" t="s">
        <v>11</v>
      </c>
      <c r="C150" s="1" t="s">
        <v>13</v>
      </c>
      <c r="D150" s="1">
        <v>39400</v>
      </c>
      <c r="E150">
        <v>3.5</v>
      </c>
      <c r="F150">
        <v>3.3</v>
      </c>
      <c r="G150">
        <f>(Table1[[#This Row],[Basbelopp]]*Table1[[#This Row],[Genomsnittlig]])</f>
        <v>137900</v>
      </c>
      <c r="H150">
        <f>SUM(Table1[[#This Row],[Basbelopp]]*Table1[[#This Row],[Medianvardet]])</f>
        <v>130020</v>
      </c>
    </row>
    <row r="151" spans="1:8" x14ac:dyDescent="0.2">
      <c r="A151" s="1" t="s">
        <v>21</v>
      </c>
      <c r="B151" s="1" t="s">
        <v>11</v>
      </c>
      <c r="C151" s="1" t="s">
        <v>71</v>
      </c>
      <c r="D151" s="1">
        <v>39400</v>
      </c>
      <c r="E151">
        <v>3.9</v>
      </c>
      <c r="F151">
        <v>3.6</v>
      </c>
      <c r="G151">
        <f>(Table1[[#This Row],[Basbelopp]]*Table1[[#This Row],[Genomsnittlig]])</f>
        <v>153660</v>
      </c>
      <c r="H151">
        <f>SUM(Table1[[#This Row],[Basbelopp]]*Table1[[#This Row],[Medianvardet]])</f>
        <v>141840</v>
      </c>
    </row>
    <row r="152" spans="1:8" x14ac:dyDescent="0.2">
      <c r="A152" s="1" t="s">
        <v>21</v>
      </c>
      <c r="B152" s="1" t="s">
        <v>0</v>
      </c>
      <c r="C152" s="1" t="s">
        <v>12</v>
      </c>
      <c r="D152" s="1">
        <v>39400</v>
      </c>
      <c r="E152">
        <v>5.4</v>
      </c>
      <c r="F152">
        <v>4.8</v>
      </c>
      <c r="G152">
        <f>(Table1[[#This Row],[Basbelopp]]*Table1[[#This Row],[Genomsnittlig]])</f>
        <v>212760</v>
      </c>
      <c r="H152">
        <f>SUM(Table1[[#This Row],[Basbelopp]]*Table1[[#This Row],[Medianvardet]])</f>
        <v>189120</v>
      </c>
    </row>
    <row r="153" spans="1:8" x14ac:dyDescent="0.2">
      <c r="A153" s="1" t="s">
        <v>21</v>
      </c>
      <c r="B153" s="1" t="s">
        <v>0</v>
      </c>
      <c r="C153" s="1" t="s">
        <v>5</v>
      </c>
      <c r="D153" s="1">
        <v>39400</v>
      </c>
      <c r="E153">
        <v>5.6</v>
      </c>
      <c r="F153">
        <v>5</v>
      </c>
      <c r="G153">
        <f>(Table1[[#This Row],[Basbelopp]]*Table1[[#This Row],[Genomsnittlig]])</f>
        <v>220640</v>
      </c>
      <c r="H153">
        <f>SUM(Table1[[#This Row],[Basbelopp]]*Table1[[#This Row],[Medianvardet]])</f>
        <v>197000</v>
      </c>
    </row>
    <row r="154" spans="1:8" x14ac:dyDescent="0.2">
      <c r="A154" s="1" t="s">
        <v>21</v>
      </c>
      <c r="B154" s="1" t="s">
        <v>0</v>
      </c>
      <c r="C154" s="1" t="s">
        <v>6</v>
      </c>
      <c r="D154" s="1">
        <v>39400</v>
      </c>
      <c r="E154">
        <v>5</v>
      </c>
      <c r="F154">
        <v>4.7</v>
      </c>
      <c r="G154">
        <f>(Table1[[#This Row],[Basbelopp]]*Table1[[#This Row],[Genomsnittlig]])</f>
        <v>197000</v>
      </c>
      <c r="H154">
        <f>SUM(Table1[[#This Row],[Basbelopp]]*Table1[[#This Row],[Medianvardet]])</f>
        <v>185180</v>
      </c>
    </row>
    <row r="155" spans="1:8" x14ac:dyDescent="0.2">
      <c r="A155" s="1" t="s">
        <v>21</v>
      </c>
      <c r="B155" s="1" t="s">
        <v>0</v>
      </c>
      <c r="C155" s="1" t="s">
        <v>7</v>
      </c>
      <c r="D155" s="1">
        <v>39400</v>
      </c>
      <c r="E155">
        <v>4.8</v>
      </c>
      <c r="F155">
        <v>4.3</v>
      </c>
      <c r="G155">
        <f>(Table1[[#This Row],[Basbelopp]]*Table1[[#This Row],[Genomsnittlig]])</f>
        <v>189120</v>
      </c>
      <c r="H155">
        <f>SUM(Table1[[#This Row],[Basbelopp]]*Table1[[#This Row],[Medianvardet]])</f>
        <v>169420</v>
      </c>
    </row>
    <row r="156" spans="1:8" x14ac:dyDescent="0.2">
      <c r="A156" s="1" t="s">
        <v>21</v>
      </c>
      <c r="B156" s="1" t="s">
        <v>0</v>
      </c>
      <c r="C156" s="1" t="s">
        <v>13</v>
      </c>
      <c r="D156" s="1">
        <v>39400</v>
      </c>
      <c r="E156">
        <v>3.7</v>
      </c>
      <c r="F156">
        <v>3.4</v>
      </c>
      <c r="G156">
        <f>(Table1[[#This Row],[Basbelopp]]*Table1[[#This Row],[Genomsnittlig]])</f>
        <v>145780</v>
      </c>
      <c r="H156">
        <f>SUM(Table1[[#This Row],[Basbelopp]]*Table1[[#This Row],[Medianvardet]])</f>
        <v>133960</v>
      </c>
    </row>
    <row r="157" spans="1:8" x14ac:dyDescent="0.2">
      <c r="A157" s="1" t="s">
        <v>21</v>
      </c>
      <c r="B157" s="1" t="s">
        <v>0</v>
      </c>
      <c r="C157" s="1" t="s">
        <v>71</v>
      </c>
      <c r="D157" s="1">
        <v>39400</v>
      </c>
      <c r="E157">
        <v>4.0999999999999996</v>
      </c>
      <c r="F157">
        <v>3.8</v>
      </c>
      <c r="G157">
        <f>(Table1[[#This Row],[Basbelopp]]*Table1[[#This Row],[Genomsnittlig]])</f>
        <v>161540</v>
      </c>
      <c r="H157">
        <f>SUM(Table1[[#This Row],[Basbelopp]]*Table1[[#This Row],[Medianvardet]])</f>
        <v>149720</v>
      </c>
    </row>
    <row r="158" spans="1:8" x14ac:dyDescent="0.2">
      <c r="A158" s="1" t="s">
        <v>21</v>
      </c>
      <c r="B158" s="1" t="s">
        <v>1</v>
      </c>
      <c r="C158" s="1" t="s">
        <v>12</v>
      </c>
      <c r="D158" s="1">
        <v>39400</v>
      </c>
      <c r="E158">
        <v>4.2</v>
      </c>
      <c r="F158">
        <v>4</v>
      </c>
      <c r="G158">
        <f>(Table1[[#This Row],[Basbelopp]]*Table1[[#This Row],[Genomsnittlig]])</f>
        <v>165480</v>
      </c>
      <c r="H158">
        <f>SUM(Table1[[#This Row],[Basbelopp]]*Table1[[#This Row],[Medianvardet]])</f>
        <v>157600</v>
      </c>
    </row>
    <row r="159" spans="1:8" x14ac:dyDescent="0.2">
      <c r="A159" s="1" t="s">
        <v>21</v>
      </c>
      <c r="B159" s="1" t="s">
        <v>1</v>
      </c>
      <c r="C159" s="1" t="s">
        <v>5</v>
      </c>
      <c r="D159" s="1">
        <v>39400</v>
      </c>
      <c r="E159">
        <v>4.3</v>
      </c>
      <c r="F159">
        <v>4</v>
      </c>
      <c r="G159">
        <f>(Table1[[#This Row],[Basbelopp]]*Table1[[#This Row],[Genomsnittlig]])</f>
        <v>169420</v>
      </c>
      <c r="H159">
        <f>SUM(Table1[[#This Row],[Basbelopp]]*Table1[[#This Row],[Medianvardet]])</f>
        <v>157600</v>
      </c>
    </row>
    <row r="160" spans="1:8" x14ac:dyDescent="0.2">
      <c r="A160" s="1" t="s">
        <v>21</v>
      </c>
      <c r="B160" s="1" t="s">
        <v>1</v>
      </c>
      <c r="C160" s="1" t="s">
        <v>6</v>
      </c>
      <c r="D160" s="1">
        <v>39400</v>
      </c>
      <c r="E160">
        <v>4.2</v>
      </c>
      <c r="F160">
        <v>4.0999999999999996</v>
      </c>
      <c r="G160">
        <f>(Table1[[#This Row],[Basbelopp]]*Table1[[#This Row],[Genomsnittlig]])</f>
        <v>165480</v>
      </c>
      <c r="H160">
        <f>SUM(Table1[[#This Row],[Basbelopp]]*Table1[[#This Row],[Medianvardet]])</f>
        <v>161540</v>
      </c>
    </row>
    <row r="161" spans="1:8" x14ac:dyDescent="0.2">
      <c r="A161" s="1" t="s">
        <v>21</v>
      </c>
      <c r="B161" s="1" t="s">
        <v>1</v>
      </c>
      <c r="C161" s="1" t="s">
        <v>7</v>
      </c>
      <c r="D161" s="1">
        <v>39400</v>
      </c>
      <c r="E161">
        <v>3.8</v>
      </c>
      <c r="F161">
        <v>3.7</v>
      </c>
      <c r="G161">
        <f>(Table1[[#This Row],[Basbelopp]]*Table1[[#This Row],[Genomsnittlig]])</f>
        <v>149720</v>
      </c>
      <c r="H161">
        <f>SUM(Table1[[#This Row],[Basbelopp]]*Table1[[#This Row],[Medianvardet]])</f>
        <v>145780</v>
      </c>
    </row>
    <row r="162" spans="1:8" x14ac:dyDescent="0.2">
      <c r="A162" s="1" t="s">
        <v>21</v>
      </c>
      <c r="B162" s="1" t="s">
        <v>1</v>
      </c>
      <c r="C162" s="1" t="s">
        <v>13</v>
      </c>
      <c r="D162" s="1">
        <v>39400</v>
      </c>
      <c r="E162">
        <v>3.3</v>
      </c>
      <c r="F162">
        <v>3.2</v>
      </c>
      <c r="G162">
        <f>(Table1[[#This Row],[Basbelopp]]*Table1[[#This Row],[Genomsnittlig]])</f>
        <v>130020</v>
      </c>
      <c r="H162">
        <f>SUM(Table1[[#This Row],[Basbelopp]]*Table1[[#This Row],[Medianvardet]])</f>
        <v>126080</v>
      </c>
    </row>
    <row r="163" spans="1:8" x14ac:dyDescent="0.2">
      <c r="A163" s="1" t="s">
        <v>21</v>
      </c>
      <c r="B163" s="1" t="s">
        <v>1</v>
      </c>
      <c r="C163" s="1" t="s">
        <v>71</v>
      </c>
      <c r="D163" s="1">
        <v>39400</v>
      </c>
      <c r="E163">
        <v>3.6</v>
      </c>
      <c r="F163">
        <v>3.5</v>
      </c>
      <c r="G163">
        <f>(Table1[[#This Row],[Basbelopp]]*Table1[[#This Row],[Genomsnittlig]])</f>
        <v>141840</v>
      </c>
      <c r="H163">
        <f>SUM(Table1[[#This Row],[Basbelopp]]*Table1[[#This Row],[Medianvardet]])</f>
        <v>137900</v>
      </c>
    </row>
    <row r="164" spans="1:8" x14ac:dyDescent="0.2">
      <c r="A164" s="1" t="s">
        <v>22</v>
      </c>
      <c r="B164" s="1" t="s">
        <v>11</v>
      </c>
      <c r="C164" s="1" t="s">
        <v>12</v>
      </c>
      <c r="D164" s="1">
        <v>39700</v>
      </c>
      <c r="E164">
        <v>5</v>
      </c>
      <c r="F164">
        <v>4.5999999999999996</v>
      </c>
      <c r="G164">
        <f>(Table1[[#This Row],[Basbelopp]]*Table1[[#This Row],[Genomsnittlig]])</f>
        <v>198500</v>
      </c>
      <c r="H164">
        <f>SUM(Table1[[#This Row],[Basbelopp]]*Table1[[#This Row],[Medianvardet]])</f>
        <v>182620</v>
      </c>
    </row>
    <row r="165" spans="1:8" x14ac:dyDescent="0.2">
      <c r="A165" s="1" t="s">
        <v>22</v>
      </c>
      <c r="B165" s="1" t="s">
        <v>11</v>
      </c>
      <c r="C165" s="1" t="s">
        <v>5</v>
      </c>
      <c r="D165" s="1">
        <v>39700</v>
      </c>
      <c r="E165">
        <v>5.2</v>
      </c>
      <c r="F165">
        <v>4.7</v>
      </c>
      <c r="G165">
        <f>(Table1[[#This Row],[Basbelopp]]*Table1[[#This Row],[Genomsnittlig]])</f>
        <v>206440</v>
      </c>
      <c r="H165">
        <f>SUM(Table1[[#This Row],[Basbelopp]]*Table1[[#This Row],[Medianvardet]])</f>
        <v>186590</v>
      </c>
    </row>
    <row r="166" spans="1:8" x14ac:dyDescent="0.2">
      <c r="A166" s="1" t="s">
        <v>22</v>
      </c>
      <c r="B166" s="1" t="s">
        <v>11</v>
      </c>
      <c r="C166" s="1" t="s">
        <v>6</v>
      </c>
      <c r="D166" s="1">
        <v>39700</v>
      </c>
      <c r="E166">
        <v>4.8</v>
      </c>
      <c r="F166">
        <v>4.4000000000000004</v>
      </c>
      <c r="G166">
        <f>(Table1[[#This Row],[Basbelopp]]*Table1[[#This Row],[Genomsnittlig]])</f>
        <v>190560</v>
      </c>
      <c r="H166">
        <f>SUM(Table1[[#This Row],[Basbelopp]]*Table1[[#This Row],[Medianvardet]])</f>
        <v>174680</v>
      </c>
    </row>
    <row r="167" spans="1:8" x14ac:dyDescent="0.2">
      <c r="A167" s="1" t="s">
        <v>22</v>
      </c>
      <c r="B167" s="1" t="s">
        <v>11</v>
      </c>
      <c r="C167" s="1" t="s">
        <v>7</v>
      </c>
      <c r="D167" s="1">
        <v>39700</v>
      </c>
      <c r="E167">
        <v>4.4000000000000004</v>
      </c>
      <c r="F167">
        <v>4</v>
      </c>
      <c r="G167">
        <f>(Table1[[#This Row],[Basbelopp]]*Table1[[#This Row],[Genomsnittlig]])</f>
        <v>174680</v>
      </c>
      <c r="H167">
        <f>SUM(Table1[[#This Row],[Basbelopp]]*Table1[[#This Row],[Medianvardet]])</f>
        <v>158800</v>
      </c>
    </row>
    <row r="168" spans="1:8" x14ac:dyDescent="0.2">
      <c r="A168" s="1" t="s">
        <v>22</v>
      </c>
      <c r="B168" s="1" t="s">
        <v>11</v>
      </c>
      <c r="C168" s="1" t="s">
        <v>13</v>
      </c>
      <c r="D168" s="1">
        <v>39700</v>
      </c>
      <c r="E168">
        <v>3.6</v>
      </c>
      <c r="F168">
        <v>3.4</v>
      </c>
      <c r="G168">
        <f>(Table1[[#This Row],[Basbelopp]]*Table1[[#This Row],[Genomsnittlig]])</f>
        <v>142920</v>
      </c>
      <c r="H168">
        <f>SUM(Table1[[#This Row],[Basbelopp]]*Table1[[#This Row],[Medianvardet]])</f>
        <v>134980</v>
      </c>
    </row>
    <row r="169" spans="1:8" x14ac:dyDescent="0.2">
      <c r="A169" s="1" t="s">
        <v>22</v>
      </c>
      <c r="B169" s="1" t="s">
        <v>11</v>
      </c>
      <c r="C169" s="1" t="s">
        <v>71</v>
      </c>
      <c r="D169" s="1">
        <v>39700</v>
      </c>
      <c r="E169">
        <v>4</v>
      </c>
      <c r="F169">
        <v>3.7</v>
      </c>
      <c r="G169">
        <f>(Table1[[#This Row],[Basbelopp]]*Table1[[#This Row],[Genomsnittlig]])</f>
        <v>158800</v>
      </c>
      <c r="H169">
        <f>SUM(Table1[[#This Row],[Basbelopp]]*Table1[[#This Row],[Medianvardet]])</f>
        <v>146890</v>
      </c>
    </row>
    <row r="170" spans="1:8" x14ac:dyDescent="0.2">
      <c r="A170" s="1" t="s">
        <v>22</v>
      </c>
      <c r="B170" s="1" t="s">
        <v>0</v>
      </c>
      <c r="C170" s="1" t="s">
        <v>12</v>
      </c>
      <c r="D170" s="1">
        <v>39700</v>
      </c>
      <c r="E170">
        <v>5.6</v>
      </c>
      <c r="F170">
        <v>5.0999999999999996</v>
      </c>
      <c r="G170">
        <f>(Table1[[#This Row],[Basbelopp]]*Table1[[#This Row],[Genomsnittlig]])</f>
        <v>222320</v>
      </c>
      <c r="H170">
        <f>SUM(Table1[[#This Row],[Basbelopp]]*Table1[[#This Row],[Medianvardet]])</f>
        <v>202470</v>
      </c>
    </row>
    <row r="171" spans="1:8" x14ac:dyDescent="0.2">
      <c r="A171" s="1" t="s">
        <v>22</v>
      </c>
      <c r="B171" s="1" t="s">
        <v>0</v>
      </c>
      <c r="C171" s="1" t="s">
        <v>5</v>
      </c>
      <c r="D171" s="1">
        <v>39700</v>
      </c>
      <c r="E171">
        <v>5.9</v>
      </c>
      <c r="F171">
        <v>5.2</v>
      </c>
      <c r="G171">
        <f>(Table1[[#This Row],[Basbelopp]]*Table1[[#This Row],[Genomsnittlig]])</f>
        <v>234230</v>
      </c>
      <c r="H171">
        <f>SUM(Table1[[#This Row],[Basbelopp]]*Table1[[#This Row],[Medianvardet]])</f>
        <v>206440</v>
      </c>
    </row>
    <row r="172" spans="1:8" x14ac:dyDescent="0.2">
      <c r="A172" s="1" t="s">
        <v>22</v>
      </c>
      <c r="B172" s="1" t="s">
        <v>0</v>
      </c>
      <c r="C172" s="1" t="s">
        <v>6</v>
      </c>
      <c r="D172" s="1">
        <v>39700</v>
      </c>
      <c r="E172">
        <v>5.2</v>
      </c>
      <c r="F172">
        <v>4.9000000000000004</v>
      </c>
      <c r="G172">
        <f>(Table1[[#This Row],[Basbelopp]]*Table1[[#This Row],[Genomsnittlig]])</f>
        <v>206440</v>
      </c>
      <c r="H172">
        <f>SUM(Table1[[#This Row],[Basbelopp]]*Table1[[#This Row],[Medianvardet]])</f>
        <v>194530</v>
      </c>
    </row>
    <row r="173" spans="1:8" x14ac:dyDescent="0.2">
      <c r="A173" s="1" t="s">
        <v>22</v>
      </c>
      <c r="B173" s="1" t="s">
        <v>0</v>
      </c>
      <c r="C173" s="1" t="s">
        <v>7</v>
      </c>
      <c r="D173" s="1">
        <v>39700</v>
      </c>
      <c r="E173">
        <v>4.9000000000000004</v>
      </c>
      <c r="F173">
        <v>4.4000000000000004</v>
      </c>
      <c r="G173">
        <f>(Table1[[#This Row],[Basbelopp]]*Table1[[#This Row],[Genomsnittlig]])</f>
        <v>194530</v>
      </c>
      <c r="H173">
        <f>SUM(Table1[[#This Row],[Basbelopp]]*Table1[[#This Row],[Medianvardet]])</f>
        <v>174680</v>
      </c>
    </row>
    <row r="174" spans="1:8" x14ac:dyDescent="0.2">
      <c r="A174" s="1" t="s">
        <v>22</v>
      </c>
      <c r="B174" s="1" t="s">
        <v>0</v>
      </c>
      <c r="C174" s="1" t="s">
        <v>13</v>
      </c>
      <c r="D174" s="1">
        <v>39700</v>
      </c>
      <c r="E174">
        <v>3.8</v>
      </c>
      <c r="F174">
        <v>3.5</v>
      </c>
      <c r="G174">
        <f>(Table1[[#This Row],[Basbelopp]]*Table1[[#This Row],[Genomsnittlig]])</f>
        <v>150860</v>
      </c>
      <c r="H174">
        <f>SUM(Table1[[#This Row],[Basbelopp]]*Table1[[#This Row],[Medianvardet]])</f>
        <v>138950</v>
      </c>
    </row>
    <row r="175" spans="1:8" x14ac:dyDescent="0.2">
      <c r="A175" s="1" t="s">
        <v>22</v>
      </c>
      <c r="B175" s="1" t="s">
        <v>0</v>
      </c>
      <c r="C175" s="1" t="s">
        <v>71</v>
      </c>
      <c r="D175" s="1">
        <v>39700</v>
      </c>
      <c r="E175">
        <v>4.2</v>
      </c>
      <c r="F175">
        <v>3.9</v>
      </c>
      <c r="G175">
        <f>(Table1[[#This Row],[Basbelopp]]*Table1[[#This Row],[Genomsnittlig]])</f>
        <v>166740</v>
      </c>
      <c r="H175">
        <f>SUM(Table1[[#This Row],[Basbelopp]]*Table1[[#This Row],[Medianvardet]])</f>
        <v>154830</v>
      </c>
    </row>
    <row r="176" spans="1:8" x14ac:dyDescent="0.2">
      <c r="A176" s="1" t="s">
        <v>22</v>
      </c>
      <c r="B176" s="1" t="s">
        <v>1</v>
      </c>
      <c r="C176" s="1" t="s">
        <v>12</v>
      </c>
      <c r="D176" s="1">
        <v>39700</v>
      </c>
      <c r="E176">
        <v>4.4000000000000004</v>
      </c>
      <c r="F176">
        <v>4.2</v>
      </c>
      <c r="G176">
        <f>(Table1[[#This Row],[Basbelopp]]*Table1[[#This Row],[Genomsnittlig]])</f>
        <v>174680</v>
      </c>
      <c r="H176">
        <f>SUM(Table1[[#This Row],[Basbelopp]]*Table1[[#This Row],[Medianvardet]])</f>
        <v>166740</v>
      </c>
    </row>
    <row r="177" spans="1:8" x14ac:dyDescent="0.2">
      <c r="A177" s="1" t="s">
        <v>22</v>
      </c>
      <c r="B177" s="1" t="s">
        <v>1</v>
      </c>
      <c r="C177" s="1" t="s">
        <v>5</v>
      </c>
      <c r="D177" s="1">
        <v>39700</v>
      </c>
      <c r="E177">
        <v>4.5</v>
      </c>
      <c r="F177">
        <v>4.2</v>
      </c>
      <c r="G177">
        <f>(Table1[[#This Row],[Basbelopp]]*Table1[[#This Row],[Genomsnittlig]])</f>
        <v>178650</v>
      </c>
      <c r="H177">
        <f>SUM(Table1[[#This Row],[Basbelopp]]*Table1[[#This Row],[Medianvardet]])</f>
        <v>166740</v>
      </c>
    </row>
    <row r="178" spans="1:8" x14ac:dyDescent="0.2">
      <c r="A178" s="1" t="s">
        <v>22</v>
      </c>
      <c r="B178" s="1" t="s">
        <v>1</v>
      </c>
      <c r="C178" s="1" t="s">
        <v>6</v>
      </c>
      <c r="D178" s="1">
        <v>39700</v>
      </c>
      <c r="E178">
        <v>4.4000000000000004</v>
      </c>
      <c r="F178">
        <v>4.2</v>
      </c>
      <c r="G178">
        <f>(Table1[[#This Row],[Basbelopp]]*Table1[[#This Row],[Genomsnittlig]])</f>
        <v>174680</v>
      </c>
      <c r="H178">
        <f>SUM(Table1[[#This Row],[Basbelopp]]*Table1[[#This Row],[Medianvardet]])</f>
        <v>166740</v>
      </c>
    </row>
    <row r="179" spans="1:8" x14ac:dyDescent="0.2">
      <c r="A179" s="1" t="s">
        <v>22</v>
      </c>
      <c r="B179" s="1" t="s">
        <v>1</v>
      </c>
      <c r="C179" s="1" t="s">
        <v>7</v>
      </c>
      <c r="D179" s="1">
        <v>39700</v>
      </c>
      <c r="E179">
        <v>4</v>
      </c>
      <c r="F179">
        <v>3.8</v>
      </c>
      <c r="G179">
        <f>(Table1[[#This Row],[Basbelopp]]*Table1[[#This Row],[Genomsnittlig]])</f>
        <v>158800</v>
      </c>
      <c r="H179">
        <f>SUM(Table1[[#This Row],[Basbelopp]]*Table1[[#This Row],[Medianvardet]])</f>
        <v>150860</v>
      </c>
    </row>
    <row r="180" spans="1:8" x14ac:dyDescent="0.2">
      <c r="A180" s="1" t="s">
        <v>22</v>
      </c>
      <c r="B180" s="1" t="s">
        <v>1</v>
      </c>
      <c r="C180" s="1" t="s">
        <v>13</v>
      </c>
      <c r="D180" s="1">
        <v>39700</v>
      </c>
      <c r="E180">
        <v>3.3</v>
      </c>
      <c r="F180">
        <v>3.3</v>
      </c>
      <c r="G180">
        <f>(Table1[[#This Row],[Basbelopp]]*Table1[[#This Row],[Genomsnittlig]])</f>
        <v>131010</v>
      </c>
      <c r="H180">
        <f>SUM(Table1[[#This Row],[Basbelopp]]*Table1[[#This Row],[Medianvardet]])</f>
        <v>131010</v>
      </c>
    </row>
    <row r="181" spans="1:8" x14ac:dyDescent="0.2">
      <c r="A181" s="1" t="s">
        <v>22</v>
      </c>
      <c r="B181" s="1" t="s">
        <v>1</v>
      </c>
      <c r="C181" s="1" t="s">
        <v>71</v>
      </c>
      <c r="D181" s="1">
        <v>39700</v>
      </c>
      <c r="E181">
        <v>3.7</v>
      </c>
      <c r="F181">
        <v>3.6</v>
      </c>
      <c r="G181">
        <f>(Table1[[#This Row],[Basbelopp]]*Table1[[#This Row],[Genomsnittlig]])</f>
        <v>146890</v>
      </c>
      <c r="H181">
        <f>SUM(Table1[[#This Row],[Basbelopp]]*Table1[[#This Row],[Medianvardet]])</f>
        <v>142920</v>
      </c>
    </row>
    <row r="182" spans="1:8" x14ac:dyDescent="0.2">
      <c r="A182" s="1" t="s">
        <v>23</v>
      </c>
      <c r="B182" s="1" t="s">
        <v>11</v>
      </c>
      <c r="C182" s="1" t="s">
        <v>12</v>
      </c>
      <c r="D182" s="1">
        <v>40300</v>
      </c>
      <c r="E182">
        <v>5.4</v>
      </c>
      <c r="F182">
        <v>4.8</v>
      </c>
      <c r="G182">
        <f>(Table1[[#This Row],[Basbelopp]]*Table1[[#This Row],[Genomsnittlig]])</f>
        <v>217620</v>
      </c>
      <c r="H182">
        <f>SUM(Table1[[#This Row],[Basbelopp]]*Table1[[#This Row],[Medianvardet]])</f>
        <v>193440</v>
      </c>
    </row>
    <row r="183" spans="1:8" x14ac:dyDescent="0.2">
      <c r="A183" s="1" t="s">
        <v>23</v>
      </c>
      <c r="B183" s="1" t="s">
        <v>11</v>
      </c>
      <c r="C183" s="1" t="s">
        <v>5</v>
      </c>
      <c r="D183" s="1">
        <v>40300</v>
      </c>
      <c r="E183">
        <v>5.6</v>
      </c>
      <c r="F183">
        <v>5</v>
      </c>
      <c r="G183">
        <f>(Table1[[#This Row],[Basbelopp]]*Table1[[#This Row],[Genomsnittlig]])</f>
        <v>225680</v>
      </c>
      <c r="H183">
        <f>SUM(Table1[[#This Row],[Basbelopp]]*Table1[[#This Row],[Medianvardet]])</f>
        <v>201500</v>
      </c>
    </row>
    <row r="184" spans="1:8" x14ac:dyDescent="0.2">
      <c r="A184" s="1" t="s">
        <v>23</v>
      </c>
      <c r="B184" s="1" t="s">
        <v>11</v>
      </c>
      <c r="C184" s="1" t="s">
        <v>6</v>
      </c>
      <c r="D184" s="1">
        <v>40300</v>
      </c>
      <c r="E184">
        <v>5.0999999999999996</v>
      </c>
      <c r="F184">
        <v>4.7</v>
      </c>
      <c r="G184">
        <f>(Table1[[#This Row],[Basbelopp]]*Table1[[#This Row],[Genomsnittlig]])</f>
        <v>205530</v>
      </c>
      <c r="H184">
        <f>SUM(Table1[[#This Row],[Basbelopp]]*Table1[[#This Row],[Medianvardet]])</f>
        <v>189410</v>
      </c>
    </row>
    <row r="185" spans="1:8" x14ac:dyDescent="0.2">
      <c r="A185" s="1" t="s">
        <v>23</v>
      </c>
      <c r="B185" s="1" t="s">
        <v>11</v>
      </c>
      <c r="C185" s="1" t="s">
        <v>7</v>
      </c>
      <c r="D185" s="1">
        <v>40300</v>
      </c>
      <c r="E185">
        <v>4.7</v>
      </c>
      <c r="F185">
        <v>4.2</v>
      </c>
      <c r="G185">
        <f>(Table1[[#This Row],[Basbelopp]]*Table1[[#This Row],[Genomsnittlig]])</f>
        <v>189410</v>
      </c>
      <c r="H185">
        <f>SUM(Table1[[#This Row],[Basbelopp]]*Table1[[#This Row],[Medianvardet]])</f>
        <v>169260</v>
      </c>
    </row>
    <row r="186" spans="1:8" x14ac:dyDescent="0.2">
      <c r="A186" s="1" t="s">
        <v>23</v>
      </c>
      <c r="B186" s="1" t="s">
        <v>11</v>
      </c>
      <c r="C186" s="1" t="s">
        <v>13</v>
      </c>
      <c r="D186" s="1">
        <v>40300</v>
      </c>
      <c r="E186">
        <v>3.8</v>
      </c>
      <c r="F186">
        <v>3.6</v>
      </c>
      <c r="G186">
        <f>(Table1[[#This Row],[Basbelopp]]*Table1[[#This Row],[Genomsnittlig]])</f>
        <v>153140</v>
      </c>
      <c r="H186">
        <f>SUM(Table1[[#This Row],[Basbelopp]]*Table1[[#This Row],[Medianvardet]])</f>
        <v>145080</v>
      </c>
    </row>
    <row r="187" spans="1:8" x14ac:dyDescent="0.2">
      <c r="A187" s="1" t="s">
        <v>23</v>
      </c>
      <c r="B187" s="1" t="s">
        <v>11</v>
      </c>
      <c r="C187" s="1" t="s">
        <v>71</v>
      </c>
      <c r="D187" s="1">
        <v>40300</v>
      </c>
      <c r="E187">
        <v>4.2</v>
      </c>
      <c r="F187">
        <v>3.9</v>
      </c>
      <c r="G187">
        <f>(Table1[[#This Row],[Basbelopp]]*Table1[[#This Row],[Genomsnittlig]])</f>
        <v>169260</v>
      </c>
      <c r="H187">
        <f>SUM(Table1[[#This Row],[Basbelopp]]*Table1[[#This Row],[Medianvardet]])</f>
        <v>157170</v>
      </c>
    </row>
    <row r="188" spans="1:8" x14ac:dyDescent="0.2">
      <c r="A188" s="1" t="s">
        <v>23</v>
      </c>
      <c r="B188" s="1" t="s">
        <v>0</v>
      </c>
      <c r="C188" s="1" t="s">
        <v>12</v>
      </c>
      <c r="D188" s="1">
        <v>40300</v>
      </c>
      <c r="E188">
        <v>6.1</v>
      </c>
      <c r="F188">
        <v>5.4</v>
      </c>
      <c r="G188">
        <f>(Table1[[#This Row],[Basbelopp]]*Table1[[#This Row],[Genomsnittlig]])</f>
        <v>245830</v>
      </c>
      <c r="H188">
        <f>SUM(Table1[[#This Row],[Basbelopp]]*Table1[[#This Row],[Medianvardet]])</f>
        <v>217620</v>
      </c>
    </row>
    <row r="189" spans="1:8" x14ac:dyDescent="0.2">
      <c r="A189" s="1" t="s">
        <v>23</v>
      </c>
      <c r="B189" s="1" t="s">
        <v>0</v>
      </c>
      <c r="C189" s="1" t="s">
        <v>5</v>
      </c>
      <c r="D189" s="1">
        <v>40300</v>
      </c>
      <c r="E189">
        <v>6.4</v>
      </c>
      <c r="F189">
        <v>5.6</v>
      </c>
      <c r="G189">
        <f>(Table1[[#This Row],[Basbelopp]]*Table1[[#This Row],[Genomsnittlig]])</f>
        <v>257920</v>
      </c>
      <c r="H189">
        <f>SUM(Table1[[#This Row],[Basbelopp]]*Table1[[#This Row],[Medianvardet]])</f>
        <v>225680</v>
      </c>
    </row>
    <row r="190" spans="1:8" x14ac:dyDescent="0.2">
      <c r="A190" s="1" t="s">
        <v>23</v>
      </c>
      <c r="B190" s="1" t="s">
        <v>0</v>
      </c>
      <c r="C190" s="1" t="s">
        <v>6</v>
      </c>
      <c r="D190" s="1">
        <v>40300</v>
      </c>
      <c r="E190">
        <v>5.6</v>
      </c>
      <c r="F190">
        <v>5.2</v>
      </c>
      <c r="G190">
        <f>(Table1[[#This Row],[Basbelopp]]*Table1[[#This Row],[Genomsnittlig]])</f>
        <v>225680</v>
      </c>
      <c r="H190">
        <f>SUM(Table1[[#This Row],[Basbelopp]]*Table1[[#This Row],[Medianvardet]])</f>
        <v>209560</v>
      </c>
    </row>
    <row r="191" spans="1:8" x14ac:dyDescent="0.2">
      <c r="A191" s="1" t="s">
        <v>23</v>
      </c>
      <c r="B191" s="1" t="s">
        <v>0</v>
      </c>
      <c r="C191" s="1" t="s">
        <v>7</v>
      </c>
      <c r="D191" s="1">
        <v>40300</v>
      </c>
      <c r="E191">
        <v>5.2</v>
      </c>
      <c r="F191">
        <v>4.5999999999999996</v>
      </c>
      <c r="G191">
        <f>(Table1[[#This Row],[Basbelopp]]*Table1[[#This Row],[Genomsnittlig]])</f>
        <v>209560</v>
      </c>
      <c r="H191">
        <f>SUM(Table1[[#This Row],[Basbelopp]]*Table1[[#This Row],[Medianvardet]])</f>
        <v>185380</v>
      </c>
    </row>
    <row r="192" spans="1:8" x14ac:dyDescent="0.2">
      <c r="A192" s="1" t="s">
        <v>23</v>
      </c>
      <c r="B192" s="1" t="s">
        <v>0</v>
      </c>
      <c r="C192" s="1" t="s">
        <v>13</v>
      </c>
      <c r="D192" s="1">
        <v>40300</v>
      </c>
      <c r="E192">
        <v>4</v>
      </c>
      <c r="F192">
        <v>3.8</v>
      </c>
      <c r="G192">
        <f>(Table1[[#This Row],[Basbelopp]]*Table1[[#This Row],[Genomsnittlig]])</f>
        <v>161200</v>
      </c>
      <c r="H192">
        <f>SUM(Table1[[#This Row],[Basbelopp]]*Table1[[#This Row],[Medianvardet]])</f>
        <v>153140</v>
      </c>
    </row>
    <row r="193" spans="1:8" x14ac:dyDescent="0.2">
      <c r="A193" s="1" t="s">
        <v>23</v>
      </c>
      <c r="B193" s="1" t="s">
        <v>0</v>
      </c>
      <c r="C193" s="1" t="s">
        <v>71</v>
      </c>
      <c r="D193" s="1">
        <v>40300</v>
      </c>
      <c r="E193">
        <v>4.5</v>
      </c>
      <c r="F193">
        <v>4.0999999999999996</v>
      </c>
      <c r="G193">
        <f>(Table1[[#This Row],[Basbelopp]]*Table1[[#This Row],[Genomsnittlig]])</f>
        <v>181350</v>
      </c>
      <c r="H193">
        <f>SUM(Table1[[#This Row],[Basbelopp]]*Table1[[#This Row],[Medianvardet]])</f>
        <v>165230</v>
      </c>
    </row>
    <row r="194" spans="1:8" x14ac:dyDescent="0.2">
      <c r="A194" s="1" t="s">
        <v>23</v>
      </c>
      <c r="B194" s="1" t="s">
        <v>1</v>
      </c>
      <c r="C194" s="1" t="s">
        <v>12</v>
      </c>
      <c r="D194" s="1">
        <v>40300</v>
      </c>
      <c r="E194">
        <v>4.7</v>
      </c>
      <c r="F194">
        <v>4.4000000000000004</v>
      </c>
      <c r="G194">
        <f>(Table1[[#This Row],[Basbelopp]]*Table1[[#This Row],[Genomsnittlig]])</f>
        <v>189410</v>
      </c>
      <c r="H194">
        <f>SUM(Table1[[#This Row],[Basbelopp]]*Table1[[#This Row],[Medianvardet]])</f>
        <v>177320</v>
      </c>
    </row>
    <row r="195" spans="1:8" x14ac:dyDescent="0.2">
      <c r="A195" s="1" t="s">
        <v>23</v>
      </c>
      <c r="B195" s="1" t="s">
        <v>1</v>
      </c>
      <c r="C195" s="1" t="s">
        <v>5</v>
      </c>
      <c r="D195" s="1">
        <v>40300</v>
      </c>
      <c r="E195">
        <v>4.9000000000000004</v>
      </c>
      <c r="F195">
        <v>4.5</v>
      </c>
      <c r="G195">
        <f>(Table1[[#This Row],[Basbelopp]]*Table1[[#This Row],[Genomsnittlig]])</f>
        <v>197470</v>
      </c>
      <c r="H195">
        <f>SUM(Table1[[#This Row],[Basbelopp]]*Table1[[#This Row],[Medianvardet]])</f>
        <v>181350</v>
      </c>
    </row>
    <row r="196" spans="1:8" x14ac:dyDescent="0.2">
      <c r="A196" s="1" t="s">
        <v>23</v>
      </c>
      <c r="B196" s="1" t="s">
        <v>1</v>
      </c>
      <c r="C196" s="1" t="s">
        <v>6</v>
      </c>
      <c r="D196" s="1">
        <v>40300</v>
      </c>
      <c r="E196">
        <v>4.7</v>
      </c>
      <c r="F196">
        <v>4.5</v>
      </c>
      <c r="G196">
        <f>(Table1[[#This Row],[Basbelopp]]*Table1[[#This Row],[Genomsnittlig]])</f>
        <v>189410</v>
      </c>
      <c r="H196">
        <f>SUM(Table1[[#This Row],[Basbelopp]]*Table1[[#This Row],[Medianvardet]])</f>
        <v>181350</v>
      </c>
    </row>
    <row r="197" spans="1:8" x14ac:dyDescent="0.2">
      <c r="A197" s="1" t="s">
        <v>23</v>
      </c>
      <c r="B197" s="1" t="s">
        <v>1</v>
      </c>
      <c r="C197" s="1" t="s">
        <v>7</v>
      </c>
      <c r="D197" s="1">
        <v>40300</v>
      </c>
      <c r="E197">
        <v>4.2</v>
      </c>
      <c r="F197">
        <v>3.9</v>
      </c>
      <c r="G197">
        <f>(Table1[[#This Row],[Basbelopp]]*Table1[[#This Row],[Genomsnittlig]])</f>
        <v>169260</v>
      </c>
      <c r="H197">
        <f>SUM(Table1[[#This Row],[Basbelopp]]*Table1[[#This Row],[Medianvardet]])</f>
        <v>157170</v>
      </c>
    </row>
    <row r="198" spans="1:8" x14ac:dyDescent="0.2">
      <c r="A198" s="1" t="s">
        <v>23</v>
      </c>
      <c r="B198" s="1" t="s">
        <v>1</v>
      </c>
      <c r="C198" s="1" t="s">
        <v>13</v>
      </c>
      <c r="D198" s="1">
        <v>40300</v>
      </c>
      <c r="E198">
        <v>3.6</v>
      </c>
      <c r="F198">
        <v>3.5</v>
      </c>
      <c r="G198">
        <f>(Table1[[#This Row],[Basbelopp]]*Table1[[#This Row],[Genomsnittlig]])</f>
        <v>145080</v>
      </c>
      <c r="H198">
        <f>SUM(Table1[[#This Row],[Basbelopp]]*Table1[[#This Row],[Medianvardet]])</f>
        <v>141050</v>
      </c>
    </row>
    <row r="199" spans="1:8" x14ac:dyDescent="0.2">
      <c r="A199" s="1" t="s">
        <v>23</v>
      </c>
      <c r="B199" s="1" t="s">
        <v>1</v>
      </c>
      <c r="C199" s="1" t="s">
        <v>71</v>
      </c>
      <c r="D199" s="1">
        <v>40300</v>
      </c>
      <c r="E199">
        <v>3.9</v>
      </c>
      <c r="F199">
        <v>3.8</v>
      </c>
      <c r="G199">
        <f>(Table1[[#This Row],[Basbelopp]]*Table1[[#This Row],[Genomsnittlig]])</f>
        <v>157170</v>
      </c>
      <c r="H199">
        <f>SUM(Table1[[#This Row],[Basbelopp]]*Table1[[#This Row],[Medianvardet]])</f>
        <v>153140</v>
      </c>
    </row>
    <row r="200" spans="1:8" x14ac:dyDescent="0.2">
      <c r="A200" s="1" t="s">
        <v>24</v>
      </c>
      <c r="B200" s="1" t="s">
        <v>11</v>
      </c>
      <c r="C200" s="1" t="s">
        <v>12</v>
      </c>
      <c r="D200" s="1">
        <v>41000</v>
      </c>
      <c r="E200">
        <v>5.4</v>
      </c>
      <c r="F200">
        <v>5</v>
      </c>
      <c r="G200">
        <f>(Table1[[#This Row],[Basbelopp]]*Table1[[#This Row],[Genomsnittlig]])</f>
        <v>221400.00000000003</v>
      </c>
      <c r="H200">
        <f>SUM(Table1[[#This Row],[Basbelopp]]*Table1[[#This Row],[Medianvardet]])</f>
        <v>205000</v>
      </c>
    </row>
    <row r="201" spans="1:8" x14ac:dyDescent="0.2">
      <c r="A201" s="1" t="s">
        <v>24</v>
      </c>
      <c r="B201" s="1" t="s">
        <v>11</v>
      </c>
      <c r="C201" s="1" t="s">
        <v>5</v>
      </c>
      <c r="D201" s="1">
        <v>41000</v>
      </c>
      <c r="E201">
        <v>5.7</v>
      </c>
      <c r="F201">
        <v>5.2</v>
      </c>
      <c r="G201">
        <f>(Table1[[#This Row],[Basbelopp]]*Table1[[#This Row],[Genomsnittlig]])</f>
        <v>233700</v>
      </c>
      <c r="H201">
        <f>SUM(Table1[[#This Row],[Basbelopp]]*Table1[[#This Row],[Medianvardet]])</f>
        <v>213200</v>
      </c>
    </row>
    <row r="202" spans="1:8" x14ac:dyDescent="0.2">
      <c r="A202" s="1" t="s">
        <v>24</v>
      </c>
      <c r="B202" s="1" t="s">
        <v>11</v>
      </c>
      <c r="C202" s="1" t="s">
        <v>6</v>
      </c>
      <c r="D202" s="1">
        <v>41000</v>
      </c>
      <c r="E202">
        <v>5.2</v>
      </c>
      <c r="F202">
        <v>4.9000000000000004</v>
      </c>
      <c r="G202">
        <f>(Table1[[#This Row],[Basbelopp]]*Table1[[#This Row],[Genomsnittlig]])</f>
        <v>213200</v>
      </c>
      <c r="H202">
        <f>SUM(Table1[[#This Row],[Basbelopp]]*Table1[[#This Row],[Medianvardet]])</f>
        <v>200900.00000000003</v>
      </c>
    </row>
    <row r="203" spans="1:8" x14ac:dyDescent="0.2">
      <c r="A203" s="1" t="s">
        <v>24</v>
      </c>
      <c r="B203" s="1" t="s">
        <v>11</v>
      </c>
      <c r="C203" s="1" t="s">
        <v>7</v>
      </c>
      <c r="D203" s="1">
        <v>41000</v>
      </c>
      <c r="E203">
        <v>4.8</v>
      </c>
      <c r="F203">
        <v>4.4000000000000004</v>
      </c>
      <c r="G203">
        <f>(Table1[[#This Row],[Basbelopp]]*Table1[[#This Row],[Genomsnittlig]])</f>
        <v>196800</v>
      </c>
      <c r="H203">
        <f>SUM(Table1[[#This Row],[Basbelopp]]*Table1[[#This Row],[Medianvardet]])</f>
        <v>180400.00000000003</v>
      </c>
    </row>
    <row r="204" spans="1:8" x14ac:dyDescent="0.2">
      <c r="A204" s="1" t="s">
        <v>24</v>
      </c>
      <c r="B204" s="1" t="s">
        <v>11</v>
      </c>
      <c r="C204" s="1" t="s">
        <v>13</v>
      </c>
      <c r="D204" s="1">
        <v>41000</v>
      </c>
      <c r="E204">
        <v>3.8</v>
      </c>
      <c r="F204">
        <v>3.6</v>
      </c>
      <c r="G204">
        <f>(Table1[[#This Row],[Basbelopp]]*Table1[[#This Row],[Genomsnittlig]])</f>
        <v>155800</v>
      </c>
      <c r="H204">
        <f>SUM(Table1[[#This Row],[Basbelopp]]*Table1[[#This Row],[Medianvardet]])</f>
        <v>147600</v>
      </c>
    </row>
    <row r="205" spans="1:8" x14ac:dyDescent="0.2">
      <c r="A205" s="1" t="s">
        <v>24</v>
      </c>
      <c r="B205" s="1" t="s">
        <v>11</v>
      </c>
      <c r="C205" s="1" t="s">
        <v>71</v>
      </c>
      <c r="D205" s="1">
        <v>41000</v>
      </c>
      <c r="E205">
        <v>4.2</v>
      </c>
      <c r="F205">
        <v>4</v>
      </c>
      <c r="G205">
        <f>(Table1[[#This Row],[Basbelopp]]*Table1[[#This Row],[Genomsnittlig]])</f>
        <v>172200</v>
      </c>
      <c r="H205">
        <f>SUM(Table1[[#This Row],[Basbelopp]]*Table1[[#This Row],[Medianvardet]])</f>
        <v>164000</v>
      </c>
    </row>
    <row r="206" spans="1:8" x14ac:dyDescent="0.2">
      <c r="A206" s="1" t="s">
        <v>24</v>
      </c>
      <c r="B206" s="1" t="s">
        <v>0</v>
      </c>
      <c r="C206" s="1" t="s">
        <v>12</v>
      </c>
      <c r="D206" s="1">
        <v>41000</v>
      </c>
      <c r="E206">
        <v>6.1</v>
      </c>
      <c r="F206">
        <v>5.6</v>
      </c>
      <c r="G206">
        <f>(Table1[[#This Row],[Basbelopp]]*Table1[[#This Row],[Genomsnittlig]])</f>
        <v>250099.99999999997</v>
      </c>
      <c r="H206">
        <f>SUM(Table1[[#This Row],[Basbelopp]]*Table1[[#This Row],[Medianvardet]])</f>
        <v>229599.99999999997</v>
      </c>
    </row>
    <row r="207" spans="1:8" x14ac:dyDescent="0.2">
      <c r="A207" s="1" t="s">
        <v>24</v>
      </c>
      <c r="B207" s="1" t="s">
        <v>0</v>
      </c>
      <c r="C207" s="1" t="s">
        <v>5</v>
      </c>
      <c r="D207" s="1">
        <v>41000</v>
      </c>
      <c r="E207">
        <v>6.4</v>
      </c>
      <c r="F207">
        <v>5.8</v>
      </c>
      <c r="G207">
        <f>(Table1[[#This Row],[Basbelopp]]*Table1[[#This Row],[Genomsnittlig]])</f>
        <v>262400</v>
      </c>
      <c r="H207">
        <f>SUM(Table1[[#This Row],[Basbelopp]]*Table1[[#This Row],[Medianvardet]])</f>
        <v>237800</v>
      </c>
    </row>
    <row r="208" spans="1:8" x14ac:dyDescent="0.2">
      <c r="A208" s="1" t="s">
        <v>24</v>
      </c>
      <c r="B208" s="1" t="s">
        <v>0</v>
      </c>
      <c r="C208" s="1" t="s">
        <v>6</v>
      </c>
      <c r="D208" s="1">
        <v>41000</v>
      </c>
      <c r="E208">
        <v>5.7</v>
      </c>
      <c r="F208">
        <v>5.4</v>
      </c>
      <c r="G208">
        <f>(Table1[[#This Row],[Basbelopp]]*Table1[[#This Row],[Genomsnittlig]])</f>
        <v>233700</v>
      </c>
      <c r="H208">
        <f>SUM(Table1[[#This Row],[Basbelopp]]*Table1[[#This Row],[Medianvardet]])</f>
        <v>221400.00000000003</v>
      </c>
    </row>
    <row r="209" spans="1:8" x14ac:dyDescent="0.2">
      <c r="A209" s="1" t="s">
        <v>24</v>
      </c>
      <c r="B209" s="1" t="s">
        <v>0</v>
      </c>
      <c r="C209" s="1" t="s">
        <v>7</v>
      </c>
      <c r="D209" s="1">
        <v>41000</v>
      </c>
      <c r="E209">
        <v>5.3</v>
      </c>
      <c r="F209">
        <v>4.8</v>
      </c>
      <c r="G209">
        <f>(Table1[[#This Row],[Basbelopp]]*Table1[[#This Row],[Genomsnittlig]])</f>
        <v>217300</v>
      </c>
      <c r="H209">
        <f>SUM(Table1[[#This Row],[Basbelopp]]*Table1[[#This Row],[Medianvardet]])</f>
        <v>196800</v>
      </c>
    </row>
    <row r="210" spans="1:8" x14ac:dyDescent="0.2">
      <c r="A210" s="1" t="s">
        <v>24</v>
      </c>
      <c r="B210" s="1" t="s">
        <v>0</v>
      </c>
      <c r="C210" s="1" t="s">
        <v>13</v>
      </c>
      <c r="D210" s="1">
        <v>41000</v>
      </c>
      <c r="E210">
        <v>4.0999999999999996</v>
      </c>
      <c r="F210">
        <v>3.8</v>
      </c>
      <c r="G210">
        <f>(Table1[[#This Row],[Basbelopp]]*Table1[[#This Row],[Genomsnittlig]])</f>
        <v>168099.99999999997</v>
      </c>
      <c r="H210">
        <f>SUM(Table1[[#This Row],[Basbelopp]]*Table1[[#This Row],[Medianvardet]])</f>
        <v>155800</v>
      </c>
    </row>
    <row r="211" spans="1:8" x14ac:dyDescent="0.2">
      <c r="A211" s="1" t="s">
        <v>24</v>
      </c>
      <c r="B211" s="1" t="s">
        <v>0</v>
      </c>
      <c r="C211" s="1" t="s">
        <v>71</v>
      </c>
      <c r="D211" s="1">
        <v>41000</v>
      </c>
      <c r="E211">
        <v>4.5999999999999996</v>
      </c>
      <c r="F211">
        <v>4.2</v>
      </c>
      <c r="G211">
        <f>(Table1[[#This Row],[Basbelopp]]*Table1[[#This Row],[Genomsnittlig]])</f>
        <v>188599.99999999997</v>
      </c>
      <c r="H211">
        <f>SUM(Table1[[#This Row],[Basbelopp]]*Table1[[#This Row],[Medianvardet]])</f>
        <v>172200</v>
      </c>
    </row>
    <row r="212" spans="1:8" x14ac:dyDescent="0.2">
      <c r="A212" s="1" t="s">
        <v>24</v>
      </c>
      <c r="B212" s="1" t="s">
        <v>1</v>
      </c>
      <c r="C212" s="1" t="s">
        <v>12</v>
      </c>
      <c r="D212" s="1">
        <v>41000</v>
      </c>
      <c r="E212">
        <v>4.8</v>
      </c>
      <c r="F212">
        <v>4.5999999999999996</v>
      </c>
      <c r="G212">
        <f>(Table1[[#This Row],[Basbelopp]]*Table1[[#This Row],[Genomsnittlig]])</f>
        <v>196800</v>
      </c>
      <c r="H212">
        <f>SUM(Table1[[#This Row],[Basbelopp]]*Table1[[#This Row],[Medianvardet]])</f>
        <v>188599.99999999997</v>
      </c>
    </row>
    <row r="213" spans="1:8" x14ac:dyDescent="0.2">
      <c r="A213" s="1" t="s">
        <v>24</v>
      </c>
      <c r="B213" s="1" t="s">
        <v>1</v>
      </c>
      <c r="C213" s="1" t="s">
        <v>5</v>
      </c>
      <c r="D213" s="1">
        <v>41000</v>
      </c>
      <c r="E213">
        <v>4.9000000000000004</v>
      </c>
      <c r="F213">
        <v>4.7</v>
      </c>
      <c r="G213">
        <f>(Table1[[#This Row],[Basbelopp]]*Table1[[#This Row],[Genomsnittlig]])</f>
        <v>200900.00000000003</v>
      </c>
      <c r="H213">
        <f>SUM(Table1[[#This Row],[Basbelopp]]*Table1[[#This Row],[Medianvardet]])</f>
        <v>192700</v>
      </c>
    </row>
    <row r="214" spans="1:8" x14ac:dyDescent="0.2">
      <c r="A214" s="1" t="s">
        <v>24</v>
      </c>
      <c r="B214" s="1" t="s">
        <v>1</v>
      </c>
      <c r="C214" s="1" t="s">
        <v>6</v>
      </c>
      <c r="D214" s="1">
        <v>41000</v>
      </c>
      <c r="E214">
        <v>4.8</v>
      </c>
      <c r="F214">
        <v>4.5999999999999996</v>
      </c>
      <c r="G214">
        <f>(Table1[[#This Row],[Basbelopp]]*Table1[[#This Row],[Genomsnittlig]])</f>
        <v>196800</v>
      </c>
      <c r="H214">
        <f>SUM(Table1[[#This Row],[Basbelopp]]*Table1[[#This Row],[Medianvardet]])</f>
        <v>188599.99999999997</v>
      </c>
    </row>
    <row r="215" spans="1:8" x14ac:dyDescent="0.2">
      <c r="A215" s="1" t="s">
        <v>24</v>
      </c>
      <c r="B215" s="1" t="s">
        <v>1</v>
      </c>
      <c r="C215" s="1" t="s">
        <v>7</v>
      </c>
      <c r="D215" s="1">
        <v>41000</v>
      </c>
      <c r="E215">
        <v>4.2</v>
      </c>
      <c r="F215">
        <v>4</v>
      </c>
      <c r="G215">
        <f>(Table1[[#This Row],[Basbelopp]]*Table1[[#This Row],[Genomsnittlig]])</f>
        <v>172200</v>
      </c>
      <c r="H215">
        <f>SUM(Table1[[#This Row],[Basbelopp]]*Table1[[#This Row],[Medianvardet]])</f>
        <v>164000</v>
      </c>
    </row>
    <row r="216" spans="1:8" x14ac:dyDescent="0.2">
      <c r="A216" s="1" t="s">
        <v>24</v>
      </c>
      <c r="B216" s="1" t="s">
        <v>1</v>
      </c>
      <c r="C216" s="1" t="s">
        <v>13</v>
      </c>
      <c r="D216" s="1">
        <v>41000</v>
      </c>
      <c r="E216">
        <v>3.6</v>
      </c>
      <c r="F216">
        <v>3.4</v>
      </c>
      <c r="G216">
        <f>(Table1[[#This Row],[Basbelopp]]*Table1[[#This Row],[Genomsnittlig]])</f>
        <v>147600</v>
      </c>
      <c r="H216">
        <f>SUM(Table1[[#This Row],[Basbelopp]]*Table1[[#This Row],[Medianvardet]])</f>
        <v>139400</v>
      </c>
    </row>
    <row r="217" spans="1:8" x14ac:dyDescent="0.2">
      <c r="A217" s="1" t="s">
        <v>24</v>
      </c>
      <c r="B217" s="1" t="s">
        <v>1</v>
      </c>
      <c r="C217" s="1" t="s">
        <v>71</v>
      </c>
      <c r="D217" s="1">
        <v>41000</v>
      </c>
      <c r="E217">
        <v>3.9</v>
      </c>
      <c r="F217">
        <v>3.8</v>
      </c>
      <c r="G217">
        <f>(Table1[[#This Row],[Basbelopp]]*Table1[[#This Row],[Genomsnittlig]])</f>
        <v>159900</v>
      </c>
      <c r="H217">
        <f>SUM(Table1[[#This Row],[Basbelopp]]*Table1[[#This Row],[Medianvardet]])</f>
        <v>155800</v>
      </c>
    </row>
    <row r="218" spans="1:8" x14ac:dyDescent="0.2">
      <c r="A218" s="1" t="s">
        <v>25</v>
      </c>
      <c r="B218" s="1" t="s">
        <v>11</v>
      </c>
      <c r="C218" s="1" t="s">
        <v>12</v>
      </c>
      <c r="D218" s="1">
        <v>42800</v>
      </c>
      <c r="E218">
        <v>5.3</v>
      </c>
      <c r="F218">
        <v>4.9000000000000004</v>
      </c>
      <c r="G218">
        <f>(Table1[[#This Row],[Basbelopp]]*Table1[[#This Row],[Genomsnittlig]])</f>
        <v>226840</v>
      </c>
      <c r="H218">
        <f>SUM(Table1[[#This Row],[Basbelopp]]*Table1[[#This Row],[Medianvardet]])</f>
        <v>209720.00000000003</v>
      </c>
    </row>
    <row r="219" spans="1:8" x14ac:dyDescent="0.2">
      <c r="A219" s="1" t="s">
        <v>25</v>
      </c>
      <c r="B219" s="1" t="s">
        <v>11</v>
      </c>
      <c r="C219" s="1" t="s">
        <v>5</v>
      </c>
      <c r="D219" s="1">
        <v>42800</v>
      </c>
      <c r="E219">
        <v>5.5</v>
      </c>
      <c r="F219">
        <v>5.0999999999999996</v>
      </c>
      <c r="G219">
        <f>(Table1[[#This Row],[Basbelopp]]*Table1[[#This Row],[Genomsnittlig]])</f>
        <v>235400</v>
      </c>
      <c r="H219">
        <f>SUM(Table1[[#This Row],[Basbelopp]]*Table1[[#This Row],[Medianvardet]])</f>
        <v>218279.99999999997</v>
      </c>
    </row>
    <row r="220" spans="1:8" x14ac:dyDescent="0.2">
      <c r="A220" s="1" t="s">
        <v>25</v>
      </c>
      <c r="B220" s="1" t="s">
        <v>11</v>
      </c>
      <c r="C220" s="1" t="s">
        <v>6</v>
      </c>
      <c r="D220" s="1">
        <v>42800</v>
      </c>
      <c r="E220">
        <v>5</v>
      </c>
      <c r="F220">
        <v>4.8</v>
      </c>
      <c r="G220">
        <f>(Table1[[#This Row],[Basbelopp]]*Table1[[#This Row],[Genomsnittlig]])</f>
        <v>214000</v>
      </c>
      <c r="H220">
        <f>SUM(Table1[[#This Row],[Basbelopp]]*Table1[[#This Row],[Medianvardet]])</f>
        <v>205440</v>
      </c>
    </row>
    <row r="221" spans="1:8" x14ac:dyDescent="0.2">
      <c r="A221" s="1" t="s">
        <v>25</v>
      </c>
      <c r="B221" s="1" t="s">
        <v>11</v>
      </c>
      <c r="C221" s="1" t="s">
        <v>7</v>
      </c>
      <c r="D221" s="1">
        <v>42800</v>
      </c>
      <c r="E221">
        <v>4.7</v>
      </c>
      <c r="F221">
        <v>4.2</v>
      </c>
      <c r="G221">
        <f>(Table1[[#This Row],[Basbelopp]]*Table1[[#This Row],[Genomsnittlig]])</f>
        <v>201160</v>
      </c>
      <c r="H221">
        <f>SUM(Table1[[#This Row],[Basbelopp]]*Table1[[#This Row],[Medianvardet]])</f>
        <v>179760</v>
      </c>
    </row>
    <row r="222" spans="1:8" x14ac:dyDescent="0.2">
      <c r="A222" s="1" t="s">
        <v>25</v>
      </c>
      <c r="B222" s="1" t="s">
        <v>11</v>
      </c>
      <c r="C222" s="1" t="s">
        <v>13</v>
      </c>
      <c r="D222" s="1">
        <v>42800</v>
      </c>
      <c r="E222">
        <v>3.7</v>
      </c>
      <c r="F222">
        <v>3.4</v>
      </c>
      <c r="G222">
        <f>(Table1[[#This Row],[Basbelopp]]*Table1[[#This Row],[Genomsnittlig]])</f>
        <v>158360</v>
      </c>
      <c r="H222">
        <f>SUM(Table1[[#This Row],[Basbelopp]]*Table1[[#This Row],[Medianvardet]])</f>
        <v>145520</v>
      </c>
    </row>
    <row r="223" spans="1:8" x14ac:dyDescent="0.2">
      <c r="A223" s="1" t="s">
        <v>25</v>
      </c>
      <c r="B223" s="1" t="s">
        <v>11</v>
      </c>
      <c r="C223" s="1" t="s">
        <v>71</v>
      </c>
      <c r="D223" s="1">
        <v>42800</v>
      </c>
      <c r="E223">
        <v>4.0999999999999996</v>
      </c>
      <c r="F223">
        <v>3.8</v>
      </c>
      <c r="G223">
        <f>(Table1[[#This Row],[Basbelopp]]*Table1[[#This Row],[Genomsnittlig]])</f>
        <v>175479.99999999997</v>
      </c>
      <c r="H223">
        <f>SUM(Table1[[#This Row],[Basbelopp]]*Table1[[#This Row],[Medianvardet]])</f>
        <v>162640</v>
      </c>
    </row>
    <row r="224" spans="1:8" x14ac:dyDescent="0.2">
      <c r="A224" s="1" t="s">
        <v>25</v>
      </c>
      <c r="B224" s="1" t="s">
        <v>0</v>
      </c>
      <c r="C224" s="1" t="s">
        <v>12</v>
      </c>
      <c r="D224" s="1">
        <v>42800</v>
      </c>
      <c r="E224">
        <v>5.8</v>
      </c>
      <c r="F224">
        <v>5.4</v>
      </c>
      <c r="G224">
        <f>(Table1[[#This Row],[Basbelopp]]*Table1[[#This Row],[Genomsnittlig]])</f>
        <v>248240</v>
      </c>
      <c r="H224">
        <f>SUM(Table1[[#This Row],[Basbelopp]]*Table1[[#This Row],[Medianvardet]])</f>
        <v>231120.00000000003</v>
      </c>
    </row>
    <row r="225" spans="1:8" x14ac:dyDescent="0.2">
      <c r="A225" s="1" t="s">
        <v>25</v>
      </c>
      <c r="B225" s="1" t="s">
        <v>0</v>
      </c>
      <c r="C225" s="1" t="s">
        <v>5</v>
      </c>
      <c r="D225" s="1">
        <v>42800</v>
      </c>
      <c r="E225">
        <v>6.1</v>
      </c>
      <c r="F225">
        <v>5.6</v>
      </c>
      <c r="G225">
        <f>(Table1[[#This Row],[Basbelopp]]*Table1[[#This Row],[Genomsnittlig]])</f>
        <v>261079.99999999997</v>
      </c>
      <c r="H225">
        <f>SUM(Table1[[#This Row],[Basbelopp]]*Table1[[#This Row],[Medianvardet]])</f>
        <v>239679.99999999997</v>
      </c>
    </row>
    <row r="226" spans="1:8" x14ac:dyDescent="0.2">
      <c r="A226" s="1" t="s">
        <v>25</v>
      </c>
      <c r="B226" s="1" t="s">
        <v>0</v>
      </c>
      <c r="C226" s="1" t="s">
        <v>6</v>
      </c>
      <c r="D226" s="1">
        <v>42800</v>
      </c>
      <c r="E226">
        <v>5.4</v>
      </c>
      <c r="F226">
        <v>5.2</v>
      </c>
      <c r="G226">
        <f>(Table1[[#This Row],[Basbelopp]]*Table1[[#This Row],[Genomsnittlig]])</f>
        <v>231120.00000000003</v>
      </c>
      <c r="H226">
        <f>SUM(Table1[[#This Row],[Basbelopp]]*Table1[[#This Row],[Medianvardet]])</f>
        <v>222560</v>
      </c>
    </row>
    <row r="227" spans="1:8" x14ac:dyDescent="0.2">
      <c r="A227" s="1" t="s">
        <v>25</v>
      </c>
      <c r="B227" s="1" t="s">
        <v>0</v>
      </c>
      <c r="C227" s="1" t="s">
        <v>7</v>
      </c>
      <c r="D227" s="1">
        <v>42800</v>
      </c>
      <c r="E227">
        <v>5.2</v>
      </c>
      <c r="F227">
        <v>4.7</v>
      </c>
      <c r="G227">
        <f>(Table1[[#This Row],[Basbelopp]]*Table1[[#This Row],[Genomsnittlig]])</f>
        <v>222560</v>
      </c>
      <c r="H227">
        <f>SUM(Table1[[#This Row],[Basbelopp]]*Table1[[#This Row],[Medianvardet]])</f>
        <v>201160</v>
      </c>
    </row>
    <row r="228" spans="1:8" x14ac:dyDescent="0.2">
      <c r="A228" s="1" t="s">
        <v>25</v>
      </c>
      <c r="B228" s="1" t="s">
        <v>0</v>
      </c>
      <c r="C228" s="1" t="s">
        <v>13</v>
      </c>
      <c r="D228" s="1">
        <v>42800</v>
      </c>
      <c r="E228">
        <v>4</v>
      </c>
      <c r="F228">
        <v>3.6</v>
      </c>
      <c r="G228">
        <f>(Table1[[#This Row],[Basbelopp]]*Table1[[#This Row],[Genomsnittlig]])</f>
        <v>171200</v>
      </c>
      <c r="H228">
        <f>SUM(Table1[[#This Row],[Basbelopp]]*Table1[[#This Row],[Medianvardet]])</f>
        <v>154080</v>
      </c>
    </row>
    <row r="229" spans="1:8" x14ac:dyDescent="0.2">
      <c r="A229" s="1" t="s">
        <v>25</v>
      </c>
      <c r="B229" s="1" t="s">
        <v>0</v>
      </c>
      <c r="C229" s="1" t="s">
        <v>71</v>
      </c>
      <c r="D229" s="1">
        <v>42800</v>
      </c>
      <c r="E229">
        <v>4.4000000000000004</v>
      </c>
      <c r="F229">
        <v>4</v>
      </c>
      <c r="G229">
        <f>(Table1[[#This Row],[Basbelopp]]*Table1[[#This Row],[Genomsnittlig]])</f>
        <v>188320.00000000003</v>
      </c>
      <c r="H229">
        <f>SUM(Table1[[#This Row],[Basbelopp]]*Table1[[#This Row],[Medianvardet]])</f>
        <v>171200</v>
      </c>
    </row>
    <row r="230" spans="1:8" x14ac:dyDescent="0.2">
      <c r="A230" s="1" t="s">
        <v>25</v>
      </c>
      <c r="B230" s="1" t="s">
        <v>1</v>
      </c>
      <c r="C230" s="1" t="s">
        <v>12</v>
      </c>
      <c r="D230" s="1">
        <v>42800</v>
      </c>
      <c r="E230">
        <v>4.7</v>
      </c>
      <c r="F230">
        <v>4.5</v>
      </c>
      <c r="G230">
        <f>(Table1[[#This Row],[Basbelopp]]*Table1[[#This Row],[Genomsnittlig]])</f>
        <v>201160</v>
      </c>
      <c r="H230">
        <f>SUM(Table1[[#This Row],[Basbelopp]]*Table1[[#This Row],[Medianvardet]])</f>
        <v>192600</v>
      </c>
    </row>
    <row r="231" spans="1:8" x14ac:dyDescent="0.2">
      <c r="A231" s="1" t="s">
        <v>25</v>
      </c>
      <c r="B231" s="1" t="s">
        <v>1</v>
      </c>
      <c r="C231" s="1" t="s">
        <v>5</v>
      </c>
      <c r="D231" s="1">
        <v>42800</v>
      </c>
      <c r="E231">
        <v>4.8</v>
      </c>
      <c r="F231">
        <v>4.5999999999999996</v>
      </c>
      <c r="G231">
        <f>(Table1[[#This Row],[Basbelopp]]*Table1[[#This Row],[Genomsnittlig]])</f>
        <v>205440</v>
      </c>
      <c r="H231">
        <f>SUM(Table1[[#This Row],[Basbelopp]]*Table1[[#This Row],[Medianvardet]])</f>
        <v>196879.99999999997</v>
      </c>
    </row>
    <row r="232" spans="1:8" x14ac:dyDescent="0.2">
      <c r="A232" s="1" t="s">
        <v>25</v>
      </c>
      <c r="B232" s="1" t="s">
        <v>1</v>
      </c>
      <c r="C232" s="1" t="s">
        <v>6</v>
      </c>
      <c r="D232" s="1">
        <v>42800</v>
      </c>
      <c r="E232">
        <v>4.7</v>
      </c>
      <c r="F232">
        <v>4.5999999999999996</v>
      </c>
      <c r="G232">
        <f>(Table1[[#This Row],[Basbelopp]]*Table1[[#This Row],[Genomsnittlig]])</f>
        <v>201160</v>
      </c>
      <c r="H232">
        <f>SUM(Table1[[#This Row],[Basbelopp]]*Table1[[#This Row],[Medianvardet]])</f>
        <v>196879.99999999997</v>
      </c>
    </row>
    <row r="233" spans="1:8" x14ac:dyDescent="0.2">
      <c r="A233" s="1" t="s">
        <v>25</v>
      </c>
      <c r="B233" s="1" t="s">
        <v>1</v>
      </c>
      <c r="C233" s="1" t="s">
        <v>7</v>
      </c>
      <c r="D233" s="1">
        <v>42800</v>
      </c>
      <c r="E233">
        <v>4.2</v>
      </c>
      <c r="F233">
        <v>3.9</v>
      </c>
      <c r="G233">
        <f>(Table1[[#This Row],[Basbelopp]]*Table1[[#This Row],[Genomsnittlig]])</f>
        <v>179760</v>
      </c>
      <c r="H233">
        <f>SUM(Table1[[#This Row],[Basbelopp]]*Table1[[#This Row],[Medianvardet]])</f>
        <v>166920</v>
      </c>
    </row>
    <row r="234" spans="1:8" x14ac:dyDescent="0.2">
      <c r="A234" s="1" t="s">
        <v>25</v>
      </c>
      <c r="B234" s="1" t="s">
        <v>1</v>
      </c>
      <c r="C234" s="1" t="s">
        <v>13</v>
      </c>
      <c r="D234" s="1">
        <v>42800</v>
      </c>
      <c r="E234">
        <v>3.5</v>
      </c>
      <c r="F234">
        <v>3.3</v>
      </c>
      <c r="G234">
        <f>(Table1[[#This Row],[Basbelopp]]*Table1[[#This Row],[Genomsnittlig]])</f>
        <v>149800</v>
      </c>
      <c r="H234">
        <f>SUM(Table1[[#This Row],[Basbelopp]]*Table1[[#This Row],[Medianvardet]])</f>
        <v>141240</v>
      </c>
    </row>
    <row r="235" spans="1:8" x14ac:dyDescent="0.2">
      <c r="A235" s="1" t="s">
        <v>25</v>
      </c>
      <c r="B235" s="1" t="s">
        <v>1</v>
      </c>
      <c r="C235" s="1" t="s">
        <v>71</v>
      </c>
      <c r="D235" s="1">
        <v>42800</v>
      </c>
      <c r="E235">
        <v>3.8</v>
      </c>
      <c r="F235">
        <v>3.7</v>
      </c>
      <c r="G235">
        <f>(Table1[[#This Row],[Basbelopp]]*Table1[[#This Row],[Genomsnittlig]])</f>
        <v>162640</v>
      </c>
      <c r="H235">
        <f>SUM(Table1[[#This Row],[Basbelopp]]*Table1[[#This Row],[Medianvardet]])</f>
        <v>158360</v>
      </c>
    </row>
    <row r="236" spans="1:8" x14ac:dyDescent="0.2">
      <c r="A236" s="1" t="s">
        <v>26</v>
      </c>
      <c r="B236" s="1" t="s">
        <v>11</v>
      </c>
      <c r="C236" s="1" t="s">
        <v>12</v>
      </c>
      <c r="D236" s="1">
        <v>42400</v>
      </c>
      <c r="E236">
        <v>5.5</v>
      </c>
      <c r="F236">
        <v>5.0999999999999996</v>
      </c>
      <c r="G236">
        <f>(Table1[[#This Row],[Basbelopp]]*Table1[[#This Row],[Genomsnittlig]])</f>
        <v>233200</v>
      </c>
      <c r="H236">
        <f>SUM(Table1[[#This Row],[Basbelopp]]*Table1[[#This Row],[Medianvardet]])</f>
        <v>216239.99999999997</v>
      </c>
    </row>
    <row r="237" spans="1:8" x14ac:dyDescent="0.2">
      <c r="A237" s="1" t="s">
        <v>26</v>
      </c>
      <c r="B237" s="1" t="s">
        <v>11</v>
      </c>
      <c r="C237" s="1" t="s">
        <v>5</v>
      </c>
      <c r="D237" s="1">
        <v>42400</v>
      </c>
      <c r="E237">
        <v>5.7</v>
      </c>
      <c r="F237">
        <v>5.3</v>
      </c>
      <c r="G237">
        <f>(Table1[[#This Row],[Basbelopp]]*Table1[[#This Row],[Genomsnittlig]])</f>
        <v>241680</v>
      </c>
      <c r="H237">
        <f>SUM(Table1[[#This Row],[Basbelopp]]*Table1[[#This Row],[Medianvardet]])</f>
        <v>224720</v>
      </c>
    </row>
    <row r="238" spans="1:8" x14ac:dyDescent="0.2">
      <c r="A238" s="1" t="s">
        <v>26</v>
      </c>
      <c r="B238" s="1" t="s">
        <v>11</v>
      </c>
      <c r="C238" s="1" t="s">
        <v>6</v>
      </c>
      <c r="D238" s="1">
        <v>42400</v>
      </c>
      <c r="E238">
        <v>5.3</v>
      </c>
      <c r="F238">
        <v>5</v>
      </c>
      <c r="G238">
        <f>(Table1[[#This Row],[Basbelopp]]*Table1[[#This Row],[Genomsnittlig]])</f>
        <v>224720</v>
      </c>
      <c r="H238">
        <f>SUM(Table1[[#This Row],[Basbelopp]]*Table1[[#This Row],[Medianvardet]])</f>
        <v>212000</v>
      </c>
    </row>
    <row r="239" spans="1:8" x14ac:dyDescent="0.2">
      <c r="A239" s="1" t="s">
        <v>26</v>
      </c>
      <c r="B239" s="1" t="s">
        <v>11</v>
      </c>
      <c r="C239" s="1" t="s">
        <v>7</v>
      </c>
      <c r="D239" s="1">
        <v>42400</v>
      </c>
      <c r="E239">
        <v>4.8</v>
      </c>
      <c r="F239">
        <v>4.3</v>
      </c>
      <c r="G239">
        <f>(Table1[[#This Row],[Basbelopp]]*Table1[[#This Row],[Genomsnittlig]])</f>
        <v>203520</v>
      </c>
      <c r="H239">
        <f>SUM(Table1[[#This Row],[Basbelopp]]*Table1[[#This Row],[Medianvardet]])</f>
        <v>182320</v>
      </c>
    </row>
    <row r="240" spans="1:8" x14ac:dyDescent="0.2">
      <c r="A240" s="1" t="s">
        <v>26</v>
      </c>
      <c r="B240" s="1" t="s">
        <v>11</v>
      </c>
      <c r="C240" s="1" t="s">
        <v>13</v>
      </c>
      <c r="D240" s="1">
        <v>42400</v>
      </c>
      <c r="E240">
        <v>3.9</v>
      </c>
      <c r="F240">
        <v>3.5</v>
      </c>
      <c r="G240">
        <f>(Table1[[#This Row],[Basbelopp]]*Table1[[#This Row],[Genomsnittlig]])</f>
        <v>165360</v>
      </c>
      <c r="H240">
        <f>SUM(Table1[[#This Row],[Basbelopp]]*Table1[[#This Row],[Medianvardet]])</f>
        <v>148400</v>
      </c>
    </row>
    <row r="241" spans="1:8" x14ac:dyDescent="0.2">
      <c r="A241" s="1" t="s">
        <v>26</v>
      </c>
      <c r="B241" s="1" t="s">
        <v>11</v>
      </c>
      <c r="C241" s="1" t="s">
        <v>71</v>
      </c>
      <c r="D241" s="1">
        <v>42400</v>
      </c>
      <c r="E241">
        <v>4.3</v>
      </c>
      <c r="F241">
        <v>3.9</v>
      </c>
      <c r="G241">
        <f>(Table1[[#This Row],[Basbelopp]]*Table1[[#This Row],[Genomsnittlig]])</f>
        <v>182320</v>
      </c>
      <c r="H241">
        <f>SUM(Table1[[#This Row],[Basbelopp]]*Table1[[#This Row],[Medianvardet]])</f>
        <v>165360</v>
      </c>
    </row>
    <row r="242" spans="1:8" x14ac:dyDescent="0.2">
      <c r="A242" s="1" t="s">
        <v>26</v>
      </c>
      <c r="B242" s="1" t="s">
        <v>0</v>
      </c>
      <c r="C242" s="1" t="s">
        <v>12</v>
      </c>
      <c r="D242" s="1">
        <v>42400</v>
      </c>
      <c r="E242">
        <v>6.1</v>
      </c>
      <c r="F242">
        <v>5.7</v>
      </c>
      <c r="G242">
        <f>(Table1[[#This Row],[Basbelopp]]*Table1[[#This Row],[Genomsnittlig]])</f>
        <v>258639.99999999997</v>
      </c>
      <c r="H242">
        <f>SUM(Table1[[#This Row],[Basbelopp]]*Table1[[#This Row],[Medianvardet]])</f>
        <v>241680</v>
      </c>
    </row>
    <row r="243" spans="1:8" x14ac:dyDescent="0.2">
      <c r="A243" s="1" t="s">
        <v>26</v>
      </c>
      <c r="B243" s="1" t="s">
        <v>0</v>
      </c>
      <c r="C243" s="1" t="s">
        <v>5</v>
      </c>
      <c r="D243" s="1">
        <v>42400</v>
      </c>
      <c r="E243">
        <v>6.4</v>
      </c>
      <c r="F243">
        <v>5.9</v>
      </c>
      <c r="G243">
        <f>(Table1[[#This Row],[Basbelopp]]*Table1[[#This Row],[Genomsnittlig]])</f>
        <v>271360</v>
      </c>
      <c r="H243">
        <f>SUM(Table1[[#This Row],[Basbelopp]]*Table1[[#This Row],[Medianvardet]])</f>
        <v>250160.00000000003</v>
      </c>
    </row>
    <row r="244" spans="1:8" x14ac:dyDescent="0.2">
      <c r="A244" s="1" t="s">
        <v>26</v>
      </c>
      <c r="B244" s="1" t="s">
        <v>0</v>
      </c>
      <c r="C244" s="1" t="s">
        <v>6</v>
      </c>
      <c r="D244" s="1">
        <v>42400</v>
      </c>
      <c r="E244">
        <v>5.7</v>
      </c>
      <c r="F244">
        <v>5.4</v>
      </c>
      <c r="G244">
        <f>(Table1[[#This Row],[Basbelopp]]*Table1[[#This Row],[Genomsnittlig]])</f>
        <v>241680</v>
      </c>
      <c r="H244">
        <f>SUM(Table1[[#This Row],[Basbelopp]]*Table1[[#This Row],[Medianvardet]])</f>
        <v>228960.00000000003</v>
      </c>
    </row>
    <row r="245" spans="1:8" x14ac:dyDescent="0.2">
      <c r="A245" s="1" t="s">
        <v>26</v>
      </c>
      <c r="B245" s="1" t="s">
        <v>0</v>
      </c>
      <c r="C245" s="1" t="s">
        <v>7</v>
      </c>
      <c r="D245" s="1">
        <v>42400</v>
      </c>
      <c r="E245">
        <v>5.3</v>
      </c>
      <c r="F245">
        <v>4.8</v>
      </c>
      <c r="G245">
        <f>(Table1[[#This Row],[Basbelopp]]*Table1[[#This Row],[Genomsnittlig]])</f>
        <v>224720</v>
      </c>
      <c r="H245">
        <f>SUM(Table1[[#This Row],[Basbelopp]]*Table1[[#This Row],[Medianvardet]])</f>
        <v>203520</v>
      </c>
    </row>
    <row r="246" spans="1:8" x14ac:dyDescent="0.2">
      <c r="A246" s="1" t="s">
        <v>26</v>
      </c>
      <c r="B246" s="1" t="s">
        <v>0</v>
      </c>
      <c r="C246" s="1" t="s">
        <v>13</v>
      </c>
      <c r="D246" s="1">
        <v>42400</v>
      </c>
      <c r="E246">
        <v>4.0999999999999996</v>
      </c>
      <c r="F246">
        <v>3.7</v>
      </c>
      <c r="G246">
        <f>(Table1[[#This Row],[Basbelopp]]*Table1[[#This Row],[Genomsnittlig]])</f>
        <v>173839.99999999997</v>
      </c>
      <c r="H246">
        <f>SUM(Table1[[#This Row],[Basbelopp]]*Table1[[#This Row],[Medianvardet]])</f>
        <v>156880</v>
      </c>
    </row>
    <row r="247" spans="1:8" x14ac:dyDescent="0.2">
      <c r="A247" s="1" t="s">
        <v>26</v>
      </c>
      <c r="B247" s="1" t="s">
        <v>0</v>
      </c>
      <c r="C247" s="1" t="s">
        <v>71</v>
      </c>
      <c r="D247" s="1">
        <v>42400</v>
      </c>
      <c r="E247">
        <v>4.5999999999999996</v>
      </c>
      <c r="F247">
        <v>4.0999999999999996</v>
      </c>
      <c r="G247">
        <f>(Table1[[#This Row],[Basbelopp]]*Table1[[#This Row],[Genomsnittlig]])</f>
        <v>195039.99999999997</v>
      </c>
      <c r="H247">
        <f>SUM(Table1[[#This Row],[Basbelopp]]*Table1[[#This Row],[Medianvardet]])</f>
        <v>173839.99999999997</v>
      </c>
    </row>
    <row r="248" spans="1:8" x14ac:dyDescent="0.2">
      <c r="A248" s="1" t="s">
        <v>26</v>
      </c>
      <c r="B248" s="1" t="s">
        <v>1</v>
      </c>
      <c r="C248" s="1" t="s">
        <v>12</v>
      </c>
      <c r="D248" s="1">
        <v>42400</v>
      </c>
      <c r="E248">
        <v>4.8</v>
      </c>
      <c r="F248">
        <v>4.5999999999999996</v>
      </c>
      <c r="G248">
        <f>(Table1[[#This Row],[Basbelopp]]*Table1[[#This Row],[Genomsnittlig]])</f>
        <v>203520</v>
      </c>
      <c r="H248">
        <f>SUM(Table1[[#This Row],[Basbelopp]]*Table1[[#This Row],[Medianvardet]])</f>
        <v>195039.99999999997</v>
      </c>
    </row>
    <row r="249" spans="1:8" x14ac:dyDescent="0.2">
      <c r="A249" s="1" t="s">
        <v>26</v>
      </c>
      <c r="B249" s="1" t="s">
        <v>1</v>
      </c>
      <c r="C249" s="1" t="s">
        <v>5</v>
      </c>
      <c r="D249" s="1">
        <v>42400</v>
      </c>
      <c r="E249">
        <v>5</v>
      </c>
      <c r="F249">
        <v>4.8</v>
      </c>
      <c r="G249">
        <f>(Table1[[#This Row],[Basbelopp]]*Table1[[#This Row],[Genomsnittlig]])</f>
        <v>212000</v>
      </c>
      <c r="H249">
        <f>SUM(Table1[[#This Row],[Basbelopp]]*Table1[[#This Row],[Medianvardet]])</f>
        <v>203520</v>
      </c>
    </row>
    <row r="250" spans="1:8" x14ac:dyDescent="0.2">
      <c r="A250" s="1" t="s">
        <v>26</v>
      </c>
      <c r="B250" s="1" t="s">
        <v>1</v>
      </c>
      <c r="C250" s="1" t="s">
        <v>6</v>
      </c>
      <c r="D250" s="1">
        <v>42400</v>
      </c>
      <c r="E250">
        <v>4.9000000000000004</v>
      </c>
      <c r="F250">
        <v>4.8</v>
      </c>
      <c r="G250">
        <f>(Table1[[#This Row],[Basbelopp]]*Table1[[#This Row],[Genomsnittlig]])</f>
        <v>207760.00000000003</v>
      </c>
      <c r="H250">
        <f>SUM(Table1[[#This Row],[Basbelopp]]*Table1[[#This Row],[Medianvardet]])</f>
        <v>203520</v>
      </c>
    </row>
    <row r="251" spans="1:8" x14ac:dyDescent="0.2">
      <c r="A251" s="1" t="s">
        <v>26</v>
      </c>
      <c r="B251" s="1" t="s">
        <v>1</v>
      </c>
      <c r="C251" s="1" t="s">
        <v>7</v>
      </c>
      <c r="D251" s="1">
        <v>42400</v>
      </c>
      <c r="E251">
        <v>4.3</v>
      </c>
      <c r="F251">
        <v>4</v>
      </c>
      <c r="G251">
        <f>(Table1[[#This Row],[Basbelopp]]*Table1[[#This Row],[Genomsnittlig]])</f>
        <v>182320</v>
      </c>
      <c r="H251">
        <f>SUM(Table1[[#This Row],[Basbelopp]]*Table1[[#This Row],[Medianvardet]])</f>
        <v>169600</v>
      </c>
    </row>
    <row r="252" spans="1:8" x14ac:dyDescent="0.2">
      <c r="A252" s="1" t="s">
        <v>26</v>
      </c>
      <c r="B252" s="1" t="s">
        <v>1</v>
      </c>
      <c r="C252" s="1" t="s">
        <v>13</v>
      </c>
      <c r="D252" s="1">
        <v>42400</v>
      </c>
      <c r="E252">
        <v>3.6</v>
      </c>
      <c r="F252">
        <v>3.4</v>
      </c>
      <c r="G252">
        <f>(Table1[[#This Row],[Basbelopp]]*Table1[[#This Row],[Genomsnittlig]])</f>
        <v>152640</v>
      </c>
      <c r="H252">
        <f>SUM(Table1[[#This Row],[Basbelopp]]*Table1[[#This Row],[Medianvardet]])</f>
        <v>144160</v>
      </c>
    </row>
    <row r="253" spans="1:8" x14ac:dyDescent="0.2">
      <c r="A253" s="1" t="s">
        <v>26</v>
      </c>
      <c r="B253" s="1" t="s">
        <v>1</v>
      </c>
      <c r="C253" s="1" t="s">
        <v>71</v>
      </c>
      <c r="D253" s="1">
        <v>42400</v>
      </c>
      <c r="E253">
        <v>3.9</v>
      </c>
      <c r="F253">
        <v>3.7</v>
      </c>
      <c r="G253">
        <f>(Table1[[#This Row],[Basbelopp]]*Table1[[#This Row],[Genomsnittlig]])</f>
        <v>165360</v>
      </c>
      <c r="H253">
        <f>SUM(Table1[[#This Row],[Basbelopp]]*Table1[[#This Row],[Medianvardet]])</f>
        <v>156880</v>
      </c>
    </row>
    <row r="254" spans="1:8" x14ac:dyDescent="0.2">
      <c r="A254" s="1" t="s">
        <v>27</v>
      </c>
      <c r="B254" s="1" t="s">
        <v>11</v>
      </c>
      <c r="C254" s="1" t="s">
        <v>12</v>
      </c>
      <c r="D254" s="1">
        <v>42800</v>
      </c>
      <c r="E254">
        <v>5.6</v>
      </c>
      <c r="F254">
        <v>5.2</v>
      </c>
      <c r="G254">
        <f>(Table1[[#This Row],[Basbelopp]]*Table1[[#This Row],[Genomsnittlig]])</f>
        <v>239679.99999999997</v>
      </c>
      <c r="H254">
        <f>SUM(Table1[[#This Row],[Basbelopp]]*Table1[[#This Row],[Medianvardet]])</f>
        <v>222560</v>
      </c>
    </row>
    <row r="255" spans="1:8" x14ac:dyDescent="0.2">
      <c r="A255" s="1" t="s">
        <v>27</v>
      </c>
      <c r="B255" s="1" t="s">
        <v>11</v>
      </c>
      <c r="C255" s="1" t="s">
        <v>5</v>
      </c>
      <c r="D255" s="1">
        <v>42800</v>
      </c>
      <c r="E255">
        <v>5.9</v>
      </c>
      <c r="F255">
        <v>5.4</v>
      </c>
      <c r="G255">
        <f>(Table1[[#This Row],[Basbelopp]]*Table1[[#This Row],[Genomsnittlig]])</f>
        <v>252520.00000000003</v>
      </c>
      <c r="H255">
        <f>SUM(Table1[[#This Row],[Basbelopp]]*Table1[[#This Row],[Medianvardet]])</f>
        <v>231120.00000000003</v>
      </c>
    </row>
    <row r="256" spans="1:8" x14ac:dyDescent="0.2">
      <c r="A256" s="1" t="s">
        <v>27</v>
      </c>
      <c r="B256" s="1" t="s">
        <v>11</v>
      </c>
      <c r="C256" s="1" t="s">
        <v>6</v>
      </c>
      <c r="D256" s="1">
        <v>42800</v>
      </c>
      <c r="E256">
        <v>5.5</v>
      </c>
      <c r="F256">
        <v>5.0999999999999996</v>
      </c>
      <c r="G256">
        <f>(Table1[[#This Row],[Basbelopp]]*Table1[[#This Row],[Genomsnittlig]])</f>
        <v>235400</v>
      </c>
      <c r="H256">
        <f>SUM(Table1[[#This Row],[Basbelopp]]*Table1[[#This Row],[Medianvardet]])</f>
        <v>218279.99999999997</v>
      </c>
    </row>
    <row r="257" spans="1:8" x14ac:dyDescent="0.2">
      <c r="A257" s="2" t="s">
        <v>27</v>
      </c>
      <c r="B257" s="1" t="s">
        <v>11</v>
      </c>
      <c r="C257" s="1" t="s">
        <v>7</v>
      </c>
      <c r="D257" s="1">
        <v>42800</v>
      </c>
      <c r="E257">
        <v>4.9000000000000004</v>
      </c>
      <c r="F257">
        <v>4.5</v>
      </c>
      <c r="G257">
        <f>(Table1[[#This Row],[Basbelopp]]*Table1[[#This Row],[Genomsnittlig]])</f>
        <v>209720.00000000003</v>
      </c>
      <c r="H257" s="3">
        <f>SUM(Table1[[#This Row],[Basbelopp]]*Table1[[#This Row],[Medianvardet]])</f>
        <v>192600</v>
      </c>
    </row>
    <row r="258" spans="1:8" x14ac:dyDescent="0.2">
      <c r="A258" s="2" t="s">
        <v>27</v>
      </c>
      <c r="B258" s="1" t="s">
        <v>11</v>
      </c>
      <c r="C258" s="1" t="s">
        <v>13</v>
      </c>
      <c r="D258" s="1">
        <v>42800</v>
      </c>
      <c r="E258">
        <v>4</v>
      </c>
      <c r="F258">
        <v>3.7</v>
      </c>
      <c r="G258">
        <f>(Table1[[#This Row],[Basbelopp]]*Table1[[#This Row],[Genomsnittlig]])</f>
        <v>171200</v>
      </c>
      <c r="H258" s="3">
        <f>SUM(Table1[[#This Row],[Basbelopp]]*Table1[[#This Row],[Medianvardet]])</f>
        <v>158360</v>
      </c>
    </row>
    <row r="259" spans="1:8" x14ac:dyDescent="0.2">
      <c r="A259" s="2" t="s">
        <v>27</v>
      </c>
      <c r="B259" s="1" t="s">
        <v>11</v>
      </c>
      <c r="C259" s="1" t="s">
        <v>71</v>
      </c>
      <c r="D259" s="1">
        <v>42800</v>
      </c>
      <c r="E259">
        <v>4.4000000000000004</v>
      </c>
      <c r="F259">
        <v>4</v>
      </c>
      <c r="G259">
        <f>(Table1[[#This Row],[Basbelopp]]*Table1[[#This Row],[Genomsnittlig]])</f>
        <v>188320.00000000003</v>
      </c>
      <c r="H259" s="3">
        <f>SUM(Table1[[#This Row],[Basbelopp]]*Table1[[#This Row],[Medianvardet]])</f>
        <v>171200</v>
      </c>
    </row>
    <row r="260" spans="1:8" x14ac:dyDescent="0.2">
      <c r="A260" s="2" t="s">
        <v>27</v>
      </c>
      <c r="B260" s="1" t="s">
        <v>0</v>
      </c>
      <c r="C260" s="1" t="s">
        <v>12</v>
      </c>
      <c r="D260" s="1">
        <v>42800</v>
      </c>
      <c r="E260">
        <v>6.3</v>
      </c>
      <c r="F260">
        <v>5.8</v>
      </c>
      <c r="G260">
        <f>(Table1[[#This Row],[Basbelopp]]*Table1[[#This Row],[Genomsnittlig]])</f>
        <v>269640</v>
      </c>
      <c r="H260" s="3">
        <f>SUM(Table1[[#This Row],[Basbelopp]]*Table1[[#This Row],[Medianvardet]])</f>
        <v>248240</v>
      </c>
    </row>
    <row r="261" spans="1:8" x14ac:dyDescent="0.2">
      <c r="A261" s="2" t="s">
        <v>27</v>
      </c>
      <c r="B261" s="1" t="s">
        <v>0</v>
      </c>
      <c r="C261" s="1" t="s">
        <v>5</v>
      </c>
      <c r="D261" s="1">
        <v>42800</v>
      </c>
      <c r="E261">
        <v>6.6</v>
      </c>
      <c r="F261">
        <v>6</v>
      </c>
      <c r="G261">
        <f>(Table1[[#This Row],[Basbelopp]]*Table1[[#This Row],[Genomsnittlig]])</f>
        <v>282480</v>
      </c>
      <c r="H261" s="3">
        <f>SUM(Table1[[#This Row],[Basbelopp]]*Table1[[#This Row],[Medianvardet]])</f>
        <v>256800</v>
      </c>
    </row>
    <row r="262" spans="1:8" x14ac:dyDescent="0.2">
      <c r="A262" s="2" t="s">
        <v>27</v>
      </c>
      <c r="B262" s="1" t="s">
        <v>0</v>
      </c>
      <c r="C262" s="1" t="s">
        <v>6</v>
      </c>
      <c r="D262" s="1">
        <v>42800</v>
      </c>
      <c r="E262">
        <v>6</v>
      </c>
      <c r="F262">
        <v>5.6</v>
      </c>
      <c r="G262">
        <f>(Table1[[#This Row],[Basbelopp]]*Table1[[#This Row],[Genomsnittlig]])</f>
        <v>256800</v>
      </c>
      <c r="H262" s="3">
        <f>SUM(Table1[[#This Row],[Basbelopp]]*Table1[[#This Row],[Medianvardet]])</f>
        <v>239679.99999999997</v>
      </c>
    </row>
    <row r="263" spans="1:8" x14ac:dyDescent="0.2">
      <c r="A263" s="2" t="s">
        <v>27</v>
      </c>
      <c r="B263" s="1" t="s">
        <v>0</v>
      </c>
      <c r="C263" s="1" t="s">
        <v>7</v>
      </c>
      <c r="D263" s="1">
        <v>42800</v>
      </c>
      <c r="E263">
        <v>5.5</v>
      </c>
      <c r="F263">
        <v>5</v>
      </c>
      <c r="G263">
        <f>(Table1[[#This Row],[Basbelopp]]*Table1[[#This Row],[Genomsnittlig]])</f>
        <v>235400</v>
      </c>
      <c r="H263" s="3">
        <f>SUM(Table1[[#This Row],[Basbelopp]]*Table1[[#This Row],[Medianvardet]])</f>
        <v>214000</v>
      </c>
    </row>
    <row r="264" spans="1:8" x14ac:dyDescent="0.2">
      <c r="A264" s="2" t="s">
        <v>27</v>
      </c>
      <c r="B264" s="1" t="s">
        <v>0</v>
      </c>
      <c r="C264" s="1" t="s">
        <v>13</v>
      </c>
      <c r="D264" s="1">
        <v>42800</v>
      </c>
      <c r="E264">
        <v>4.3</v>
      </c>
      <c r="F264">
        <v>3.9</v>
      </c>
      <c r="G264">
        <f>(Table1[[#This Row],[Basbelopp]]*Table1[[#This Row],[Genomsnittlig]])</f>
        <v>184040</v>
      </c>
      <c r="H264" s="3">
        <f>SUM(Table1[[#This Row],[Basbelopp]]*Table1[[#This Row],[Medianvardet]])</f>
        <v>166920</v>
      </c>
    </row>
    <row r="265" spans="1:8" x14ac:dyDescent="0.2">
      <c r="A265" s="2" t="s">
        <v>27</v>
      </c>
      <c r="B265" s="1" t="s">
        <v>0</v>
      </c>
      <c r="C265" s="1" t="s">
        <v>71</v>
      </c>
      <c r="D265" s="1">
        <v>42800</v>
      </c>
      <c r="E265">
        <v>4.7</v>
      </c>
      <c r="F265">
        <v>4.3</v>
      </c>
      <c r="G265">
        <f>(Table1[[#This Row],[Basbelopp]]*Table1[[#This Row],[Genomsnittlig]])</f>
        <v>201160</v>
      </c>
      <c r="H265" s="3">
        <f>SUM(Table1[[#This Row],[Basbelopp]]*Table1[[#This Row],[Medianvardet]])</f>
        <v>184040</v>
      </c>
    </row>
    <row r="266" spans="1:8" x14ac:dyDescent="0.2">
      <c r="A266" s="2" t="s">
        <v>27</v>
      </c>
      <c r="B266" s="1" t="s">
        <v>1</v>
      </c>
      <c r="C266" s="1" t="s">
        <v>12</v>
      </c>
      <c r="D266" s="1">
        <v>42800</v>
      </c>
      <c r="E266">
        <v>5</v>
      </c>
      <c r="F266">
        <v>4.7</v>
      </c>
      <c r="G266">
        <f>(Table1[[#This Row],[Basbelopp]]*Table1[[#This Row],[Genomsnittlig]])</f>
        <v>214000</v>
      </c>
      <c r="H266" s="3">
        <f>SUM(Table1[[#This Row],[Basbelopp]]*Table1[[#This Row],[Medianvardet]])</f>
        <v>201160</v>
      </c>
    </row>
    <row r="267" spans="1:8" x14ac:dyDescent="0.2">
      <c r="A267" s="2" t="s">
        <v>27</v>
      </c>
      <c r="B267" s="1" t="s">
        <v>1</v>
      </c>
      <c r="C267" s="1" t="s">
        <v>5</v>
      </c>
      <c r="D267" s="1">
        <v>42800</v>
      </c>
      <c r="E267">
        <v>5.2</v>
      </c>
      <c r="F267">
        <v>4.9000000000000004</v>
      </c>
      <c r="G267">
        <f>(Table1[[#This Row],[Basbelopp]]*Table1[[#This Row],[Genomsnittlig]])</f>
        <v>222560</v>
      </c>
      <c r="H267" s="3">
        <f>SUM(Table1[[#This Row],[Basbelopp]]*Table1[[#This Row],[Medianvardet]])</f>
        <v>209720.00000000003</v>
      </c>
    </row>
    <row r="268" spans="1:8" x14ac:dyDescent="0.2">
      <c r="A268" s="2" t="s">
        <v>27</v>
      </c>
      <c r="B268" s="1" t="s">
        <v>1</v>
      </c>
      <c r="C268" s="1" t="s">
        <v>6</v>
      </c>
      <c r="D268" s="1">
        <v>42800</v>
      </c>
      <c r="E268">
        <v>5</v>
      </c>
      <c r="F268">
        <v>4.9000000000000004</v>
      </c>
      <c r="G268">
        <f>(Table1[[#This Row],[Basbelopp]]*Table1[[#This Row],[Genomsnittlig]])</f>
        <v>214000</v>
      </c>
      <c r="H268" s="3">
        <f>SUM(Table1[[#This Row],[Basbelopp]]*Table1[[#This Row],[Medianvardet]])</f>
        <v>209720.00000000003</v>
      </c>
    </row>
    <row r="269" spans="1:8" x14ac:dyDescent="0.2">
      <c r="A269" s="2" t="s">
        <v>27</v>
      </c>
      <c r="B269" s="1" t="s">
        <v>1</v>
      </c>
      <c r="C269" s="1" t="s">
        <v>7</v>
      </c>
      <c r="D269" s="1">
        <v>42800</v>
      </c>
      <c r="E269">
        <v>4.4000000000000004</v>
      </c>
      <c r="F269">
        <v>4.0999999999999996</v>
      </c>
      <c r="G269">
        <f>(Table1[[#This Row],[Basbelopp]]*Table1[[#This Row],[Genomsnittlig]])</f>
        <v>188320.00000000003</v>
      </c>
      <c r="H269" s="3">
        <f>SUM(Table1[[#This Row],[Basbelopp]]*Table1[[#This Row],[Medianvardet]])</f>
        <v>175479.99999999997</v>
      </c>
    </row>
    <row r="270" spans="1:8" x14ac:dyDescent="0.2">
      <c r="A270" s="2" t="s">
        <v>27</v>
      </c>
      <c r="B270" s="1" t="s">
        <v>1</v>
      </c>
      <c r="C270" s="1" t="s">
        <v>13</v>
      </c>
      <c r="D270" s="1">
        <v>42800</v>
      </c>
      <c r="E270">
        <v>3.7</v>
      </c>
      <c r="F270">
        <v>3.5</v>
      </c>
      <c r="G270">
        <f>(Table1[[#This Row],[Basbelopp]]*Table1[[#This Row],[Genomsnittlig]])</f>
        <v>158360</v>
      </c>
      <c r="H270" s="3">
        <f>SUM(Table1[[#This Row],[Basbelopp]]*Table1[[#This Row],[Medianvardet]])</f>
        <v>149800</v>
      </c>
    </row>
    <row r="271" spans="1:8" x14ac:dyDescent="0.2">
      <c r="A271" s="2" t="s">
        <v>27</v>
      </c>
      <c r="B271" s="1" t="s">
        <v>1</v>
      </c>
      <c r="C271" s="1" t="s">
        <v>71</v>
      </c>
      <c r="D271" s="1">
        <v>42800</v>
      </c>
      <c r="E271">
        <v>4</v>
      </c>
      <c r="F271">
        <v>3.8</v>
      </c>
      <c r="G271">
        <f>(Table1[[#This Row],[Basbelopp]]*Table1[[#This Row],[Genomsnittlig]])</f>
        <v>171200</v>
      </c>
      <c r="H271" s="3">
        <f>SUM(Table1[[#This Row],[Basbelopp]]*Table1[[#This Row],[Medianvardet]])</f>
        <v>162640</v>
      </c>
    </row>
    <row r="272" spans="1:8" x14ac:dyDescent="0.2">
      <c r="A272" s="2" t="s">
        <v>28</v>
      </c>
      <c r="B272" s="1" t="s">
        <v>11</v>
      </c>
      <c r="C272" s="1" t="s">
        <v>12</v>
      </c>
      <c r="D272" s="1">
        <v>44000</v>
      </c>
      <c r="E272" s="4">
        <v>5.6</v>
      </c>
      <c r="F272" s="4">
        <v>5.2</v>
      </c>
      <c r="G272">
        <f>(Table1[[#This Row],[Basbelopp]]*Table1[[#This Row],[Genomsnittlig]])</f>
        <v>246399.99999999997</v>
      </c>
      <c r="H272" s="3">
        <f>SUM(Table1[[#This Row],[Basbelopp]]*Table1[[#This Row],[Medianvardet]])</f>
        <v>228800</v>
      </c>
    </row>
    <row r="273" spans="1:8" x14ac:dyDescent="0.2">
      <c r="A273" s="2" t="s">
        <v>28</v>
      </c>
      <c r="B273" s="1" t="s">
        <v>11</v>
      </c>
      <c r="C273" s="1" t="s">
        <v>5</v>
      </c>
      <c r="D273" s="1">
        <v>44000</v>
      </c>
      <c r="E273" s="4">
        <v>5.9</v>
      </c>
      <c r="F273" s="4">
        <v>5.4</v>
      </c>
      <c r="G273">
        <f>(Table1[[#This Row],[Basbelopp]]*Table1[[#This Row],[Genomsnittlig]])</f>
        <v>259600.00000000003</v>
      </c>
      <c r="H273" s="3">
        <f>SUM(Table1[[#This Row],[Basbelopp]]*Table1[[#This Row],[Medianvardet]])</f>
        <v>237600.00000000003</v>
      </c>
    </row>
    <row r="274" spans="1:8" x14ac:dyDescent="0.2">
      <c r="A274" s="2" t="s">
        <v>28</v>
      </c>
      <c r="B274" s="1" t="s">
        <v>11</v>
      </c>
      <c r="C274" s="1" t="s">
        <v>6</v>
      </c>
      <c r="D274" s="1">
        <v>44000</v>
      </c>
      <c r="E274" s="4">
        <v>5.4</v>
      </c>
      <c r="F274" s="4">
        <v>5.2</v>
      </c>
      <c r="G274">
        <f>(Table1[[#This Row],[Basbelopp]]*Table1[[#This Row],[Genomsnittlig]])</f>
        <v>237600.00000000003</v>
      </c>
      <c r="H274" s="3">
        <f>SUM(Table1[[#This Row],[Basbelopp]]*Table1[[#This Row],[Medianvardet]])</f>
        <v>228800</v>
      </c>
    </row>
    <row r="275" spans="1:8" x14ac:dyDescent="0.2">
      <c r="A275" s="2" t="s">
        <v>28</v>
      </c>
      <c r="B275" s="1" t="s">
        <v>11</v>
      </c>
      <c r="C275" s="1" t="s">
        <v>7</v>
      </c>
      <c r="D275" s="1">
        <v>44000</v>
      </c>
      <c r="E275" s="4">
        <v>5</v>
      </c>
      <c r="F275" s="4">
        <v>4.5999999999999996</v>
      </c>
      <c r="G275">
        <f>(Table1[[#This Row],[Basbelopp]]*Table1[[#This Row],[Genomsnittlig]])</f>
        <v>220000</v>
      </c>
      <c r="H275" s="3">
        <f>SUM(Table1[[#This Row],[Basbelopp]]*Table1[[#This Row],[Medianvardet]])</f>
        <v>202399.99999999997</v>
      </c>
    </row>
    <row r="276" spans="1:8" x14ac:dyDescent="0.2">
      <c r="A276" s="2" t="s">
        <v>28</v>
      </c>
      <c r="B276" s="1" t="s">
        <v>11</v>
      </c>
      <c r="C276" s="1" t="s">
        <v>13</v>
      </c>
      <c r="D276" s="1">
        <v>44000</v>
      </c>
      <c r="E276" s="4">
        <v>4</v>
      </c>
      <c r="F276" s="4">
        <v>3.8</v>
      </c>
      <c r="G276">
        <f>(Table1[[#This Row],[Basbelopp]]*Table1[[#This Row],[Genomsnittlig]])</f>
        <v>176000</v>
      </c>
      <c r="H276" s="3">
        <f>SUM(Table1[[#This Row],[Basbelopp]]*Table1[[#This Row],[Medianvardet]])</f>
        <v>167200</v>
      </c>
    </row>
    <row r="277" spans="1:8" x14ac:dyDescent="0.2">
      <c r="A277" s="2" t="s">
        <v>28</v>
      </c>
      <c r="B277" s="1" t="s">
        <v>11</v>
      </c>
      <c r="C277" s="1" t="s">
        <v>71</v>
      </c>
      <c r="D277" s="1">
        <v>44000</v>
      </c>
      <c r="E277" s="4">
        <v>4.4000000000000004</v>
      </c>
      <c r="F277" s="4">
        <v>5.2</v>
      </c>
      <c r="G277">
        <f>(Table1[[#This Row],[Basbelopp]]*Table1[[#This Row],[Genomsnittlig]])</f>
        <v>193600.00000000003</v>
      </c>
      <c r="H277" s="3">
        <f>SUM(Table1[[#This Row],[Basbelopp]]*Table1[[#This Row],[Medianvardet]])</f>
        <v>228800</v>
      </c>
    </row>
    <row r="278" spans="1:8" x14ac:dyDescent="0.2">
      <c r="A278" s="2" t="s">
        <v>28</v>
      </c>
      <c r="B278" s="1" t="s">
        <v>0</v>
      </c>
      <c r="C278" s="1" t="s">
        <v>12</v>
      </c>
      <c r="D278" s="1">
        <v>44000</v>
      </c>
      <c r="E278" s="4">
        <v>6.2</v>
      </c>
      <c r="F278" s="4">
        <v>5.8</v>
      </c>
      <c r="G278">
        <f>(Table1[[#This Row],[Basbelopp]]*Table1[[#This Row],[Genomsnittlig]])</f>
        <v>272800</v>
      </c>
      <c r="H278" s="3">
        <f>SUM(Table1[[#This Row],[Basbelopp]]*Table1[[#This Row],[Medianvardet]])</f>
        <v>255200</v>
      </c>
    </row>
    <row r="279" spans="1:8" x14ac:dyDescent="0.2">
      <c r="A279" s="2" t="s">
        <v>28</v>
      </c>
      <c r="B279" s="1" t="s">
        <v>0</v>
      </c>
      <c r="C279" s="1" t="s">
        <v>5</v>
      </c>
      <c r="D279" s="1">
        <v>44000</v>
      </c>
      <c r="E279" s="4">
        <v>6.5</v>
      </c>
      <c r="F279" s="4">
        <v>6</v>
      </c>
      <c r="G279">
        <f>(Table1[[#This Row],[Basbelopp]]*Table1[[#This Row],[Genomsnittlig]])</f>
        <v>286000</v>
      </c>
      <c r="H279" s="3">
        <f>SUM(Table1[[#This Row],[Basbelopp]]*Table1[[#This Row],[Medianvardet]])</f>
        <v>264000</v>
      </c>
    </row>
    <row r="280" spans="1:8" x14ac:dyDescent="0.2">
      <c r="A280" s="2" t="s">
        <v>28</v>
      </c>
      <c r="B280" s="1" t="s">
        <v>0</v>
      </c>
      <c r="C280" s="1" t="s">
        <v>6</v>
      </c>
      <c r="D280" s="1">
        <v>44000</v>
      </c>
      <c r="E280" s="4">
        <v>5.9</v>
      </c>
      <c r="F280" s="4">
        <v>5.7</v>
      </c>
      <c r="G280">
        <f>(Table1[[#This Row],[Basbelopp]]*Table1[[#This Row],[Genomsnittlig]])</f>
        <v>259600.00000000003</v>
      </c>
      <c r="H280" s="3">
        <f>SUM(Table1[[#This Row],[Basbelopp]]*Table1[[#This Row],[Medianvardet]])</f>
        <v>250800</v>
      </c>
    </row>
    <row r="281" spans="1:8" x14ac:dyDescent="0.2">
      <c r="A281" s="2" t="s">
        <v>28</v>
      </c>
      <c r="B281" s="1" t="s">
        <v>0</v>
      </c>
      <c r="C281" s="1" t="s">
        <v>7</v>
      </c>
      <c r="D281" s="1">
        <v>44000</v>
      </c>
      <c r="E281" s="4">
        <v>5.5</v>
      </c>
      <c r="F281" s="4">
        <v>5</v>
      </c>
      <c r="G281">
        <f>(Table1[[#This Row],[Basbelopp]]*Table1[[#This Row],[Genomsnittlig]])</f>
        <v>242000</v>
      </c>
      <c r="H281" s="3">
        <f>SUM(Table1[[#This Row],[Basbelopp]]*Table1[[#This Row],[Medianvardet]])</f>
        <v>220000</v>
      </c>
    </row>
    <row r="282" spans="1:8" x14ac:dyDescent="0.2">
      <c r="A282" s="2" t="s">
        <v>28</v>
      </c>
      <c r="B282" s="1" t="s">
        <v>0</v>
      </c>
      <c r="C282" s="1" t="s">
        <v>13</v>
      </c>
      <c r="D282" s="1">
        <v>44000</v>
      </c>
      <c r="E282" s="4">
        <v>4.3</v>
      </c>
      <c r="F282" s="4">
        <v>4</v>
      </c>
      <c r="G282">
        <f>(Table1[[#This Row],[Basbelopp]]*Table1[[#This Row],[Genomsnittlig]])</f>
        <v>189200</v>
      </c>
      <c r="H282" s="3">
        <f>SUM(Table1[[#This Row],[Basbelopp]]*Table1[[#This Row],[Medianvardet]])</f>
        <v>176000</v>
      </c>
    </row>
    <row r="283" spans="1:8" x14ac:dyDescent="0.2">
      <c r="A283" s="2" t="s">
        <v>28</v>
      </c>
      <c r="B283" s="1" t="s">
        <v>0</v>
      </c>
      <c r="C283" s="1" t="s">
        <v>71</v>
      </c>
      <c r="D283" s="1">
        <v>44000</v>
      </c>
      <c r="E283" s="4">
        <v>4.7</v>
      </c>
      <c r="F283" s="4">
        <v>4.4000000000000004</v>
      </c>
      <c r="G283">
        <f>(Table1[[#This Row],[Basbelopp]]*Table1[[#This Row],[Genomsnittlig]])</f>
        <v>206800</v>
      </c>
      <c r="H283" s="3">
        <f>SUM(Table1[[#This Row],[Basbelopp]]*Table1[[#This Row],[Medianvardet]])</f>
        <v>193600.00000000003</v>
      </c>
    </row>
    <row r="284" spans="1:8" x14ac:dyDescent="0.2">
      <c r="A284" s="2" t="s">
        <v>28</v>
      </c>
      <c r="B284" s="1" t="s">
        <v>1</v>
      </c>
      <c r="C284" s="1" t="s">
        <v>12</v>
      </c>
      <c r="D284" s="1">
        <v>44000</v>
      </c>
      <c r="E284" s="4">
        <v>5</v>
      </c>
      <c r="F284" s="4">
        <v>4.8</v>
      </c>
      <c r="G284">
        <f>(Table1[[#This Row],[Basbelopp]]*Table1[[#This Row],[Genomsnittlig]])</f>
        <v>220000</v>
      </c>
      <c r="H284" s="3">
        <f>SUM(Table1[[#This Row],[Basbelopp]]*Table1[[#This Row],[Medianvardet]])</f>
        <v>211200</v>
      </c>
    </row>
    <row r="285" spans="1:8" x14ac:dyDescent="0.2">
      <c r="A285" s="2" t="s">
        <v>28</v>
      </c>
      <c r="B285" s="1" t="s">
        <v>1</v>
      </c>
      <c r="C285" s="1" t="s">
        <v>5</v>
      </c>
      <c r="D285" s="1">
        <v>44000</v>
      </c>
      <c r="E285" s="4">
        <v>5.2</v>
      </c>
      <c r="F285" s="4">
        <v>4.9000000000000004</v>
      </c>
      <c r="G285">
        <f>(Table1[[#This Row],[Basbelopp]]*Table1[[#This Row],[Genomsnittlig]])</f>
        <v>228800</v>
      </c>
      <c r="H285" s="3">
        <f>SUM(Table1[[#This Row],[Basbelopp]]*Table1[[#This Row],[Medianvardet]])</f>
        <v>215600.00000000003</v>
      </c>
    </row>
    <row r="286" spans="1:8" x14ac:dyDescent="0.2">
      <c r="A286" s="2" t="s">
        <v>28</v>
      </c>
      <c r="B286" s="1" t="s">
        <v>1</v>
      </c>
      <c r="C286" s="1" t="s">
        <v>6</v>
      </c>
      <c r="D286" s="1">
        <v>44000</v>
      </c>
      <c r="E286" s="4">
        <v>5.0999999999999996</v>
      </c>
      <c r="F286" s="4">
        <v>4.9000000000000004</v>
      </c>
      <c r="G286">
        <f>(Table1[[#This Row],[Basbelopp]]*Table1[[#This Row],[Genomsnittlig]])</f>
        <v>224399.99999999997</v>
      </c>
      <c r="H286" s="3">
        <f>SUM(Table1[[#This Row],[Basbelopp]]*Table1[[#This Row],[Medianvardet]])</f>
        <v>215600.00000000003</v>
      </c>
    </row>
    <row r="287" spans="1:8" x14ac:dyDescent="0.2">
      <c r="A287" s="5" t="s">
        <v>28</v>
      </c>
      <c r="B287" s="1" t="s">
        <v>1</v>
      </c>
      <c r="C287" s="1" t="s">
        <v>7</v>
      </c>
      <c r="D287" s="6">
        <v>44000</v>
      </c>
      <c r="E287" s="4">
        <v>4.4000000000000004</v>
      </c>
      <c r="F287" s="4">
        <v>4.0999999999999996</v>
      </c>
      <c r="G287">
        <f>(Table1[[#This Row],[Basbelopp]]*Table1[[#This Row],[Genomsnittlig]])</f>
        <v>193600.00000000003</v>
      </c>
      <c r="H287" s="3">
        <f>SUM(Table1[[#This Row],[Basbelopp]]*Table1[[#This Row],[Medianvardet]])</f>
        <v>180399.99999999997</v>
      </c>
    </row>
    <row r="288" spans="1:8" x14ac:dyDescent="0.2">
      <c r="A288" s="5" t="s">
        <v>28</v>
      </c>
      <c r="B288" s="1" t="s">
        <v>1</v>
      </c>
      <c r="C288" s="1" t="s">
        <v>13</v>
      </c>
      <c r="D288" s="6">
        <v>44000</v>
      </c>
      <c r="E288" s="4">
        <v>3.7</v>
      </c>
      <c r="F288" s="4">
        <v>3.5</v>
      </c>
      <c r="G288">
        <f>(Table1[[#This Row],[Basbelopp]]*Table1[[#This Row],[Genomsnittlig]])</f>
        <v>162800</v>
      </c>
      <c r="H288" s="3">
        <f>SUM(Table1[[#This Row],[Basbelopp]]*Table1[[#This Row],[Medianvardet]])</f>
        <v>154000</v>
      </c>
    </row>
    <row r="289" spans="1:8" x14ac:dyDescent="0.2">
      <c r="A289" s="5" t="s">
        <v>28</v>
      </c>
      <c r="B289" s="1" t="s">
        <v>1</v>
      </c>
      <c r="C289" s="1" t="s">
        <v>71</v>
      </c>
      <c r="D289" s="6">
        <v>44000</v>
      </c>
      <c r="E289" s="4">
        <v>4</v>
      </c>
      <c r="F289" s="4">
        <v>3.8</v>
      </c>
      <c r="G289">
        <f>(Table1[[#This Row],[Basbelopp]]*Table1[[#This Row],[Genomsnittlig]])</f>
        <v>176000</v>
      </c>
      <c r="H289" s="3">
        <f>SUM(Table1[[#This Row],[Basbelopp]]*Table1[[#This Row],[Medianvardet]])</f>
        <v>167200</v>
      </c>
    </row>
    <row r="290" spans="1:8" x14ac:dyDescent="0.2">
      <c r="A290" s="5" t="s">
        <v>29</v>
      </c>
      <c r="B290" s="1" t="s">
        <v>11</v>
      </c>
      <c r="C290" s="1" t="s">
        <v>12</v>
      </c>
      <c r="D290" s="6">
        <v>44500</v>
      </c>
      <c r="E290" s="4">
        <v>5.6</v>
      </c>
      <c r="F290" s="4">
        <v>5.3</v>
      </c>
      <c r="G290">
        <f>(Table1[[#This Row],[Basbelopp]]*Table1[[#This Row],[Genomsnittlig]])</f>
        <v>249199.99999999997</v>
      </c>
      <c r="H290" s="3">
        <f>SUM(Table1[[#This Row],[Basbelopp]]*Table1[[#This Row],[Medianvardet]])</f>
        <v>235850</v>
      </c>
    </row>
    <row r="291" spans="1:8" x14ac:dyDescent="0.2">
      <c r="A291" s="5" t="s">
        <v>29</v>
      </c>
      <c r="B291" s="1" t="s">
        <v>11</v>
      </c>
      <c r="C291" s="1" t="s">
        <v>5</v>
      </c>
      <c r="D291" s="6">
        <v>44500</v>
      </c>
      <c r="E291" s="4">
        <v>5.9</v>
      </c>
      <c r="F291" s="4">
        <v>5.5</v>
      </c>
      <c r="G291">
        <f>(Table1[[#This Row],[Basbelopp]]*Table1[[#This Row],[Genomsnittlig]])</f>
        <v>262550</v>
      </c>
      <c r="H291" s="3">
        <f>SUM(Table1[[#This Row],[Basbelopp]]*Table1[[#This Row],[Medianvardet]])</f>
        <v>244750</v>
      </c>
    </row>
    <row r="292" spans="1:8" x14ac:dyDescent="0.2">
      <c r="A292" s="5" t="s">
        <v>29</v>
      </c>
      <c r="B292" s="1" t="s">
        <v>11</v>
      </c>
      <c r="C292" s="1" t="s">
        <v>6</v>
      </c>
      <c r="D292" s="6">
        <v>44500</v>
      </c>
      <c r="E292" s="4">
        <v>5.5</v>
      </c>
      <c r="F292" s="4">
        <v>5.3</v>
      </c>
      <c r="G292">
        <f>(Table1[[#This Row],[Basbelopp]]*Table1[[#This Row],[Genomsnittlig]])</f>
        <v>244750</v>
      </c>
      <c r="H292" s="3">
        <f>SUM(Table1[[#This Row],[Basbelopp]]*Table1[[#This Row],[Medianvardet]])</f>
        <v>235850</v>
      </c>
    </row>
    <row r="293" spans="1:8" x14ac:dyDescent="0.2">
      <c r="A293" s="5" t="s">
        <v>29</v>
      </c>
      <c r="B293" s="1" t="s">
        <v>11</v>
      </c>
      <c r="C293" s="1" t="s">
        <v>7</v>
      </c>
      <c r="D293" s="6">
        <v>44500</v>
      </c>
      <c r="E293" s="4">
        <v>5</v>
      </c>
      <c r="F293" s="4">
        <v>4.5999999999999996</v>
      </c>
      <c r="G293">
        <f>(Table1[[#This Row],[Basbelopp]]*Table1[[#This Row],[Genomsnittlig]])</f>
        <v>222500</v>
      </c>
      <c r="H293" s="3">
        <f>SUM(Table1[[#This Row],[Basbelopp]]*Table1[[#This Row],[Medianvardet]])</f>
        <v>204699.99999999997</v>
      </c>
    </row>
    <row r="294" spans="1:8" x14ac:dyDescent="0.2">
      <c r="A294" s="5" t="s">
        <v>29</v>
      </c>
      <c r="B294" s="1" t="s">
        <v>11</v>
      </c>
      <c r="C294" s="1" t="s">
        <v>13</v>
      </c>
      <c r="D294" s="6">
        <v>44500</v>
      </c>
      <c r="E294" s="4">
        <v>4.0999999999999996</v>
      </c>
      <c r="F294" s="4">
        <v>3.8</v>
      </c>
      <c r="G294">
        <f>(Table1[[#This Row],[Basbelopp]]*Table1[[#This Row],[Genomsnittlig]])</f>
        <v>182449.99999999997</v>
      </c>
      <c r="H294" s="3">
        <f>SUM(Table1[[#This Row],[Basbelopp]]*Table1[[#This Row],[Medianvardet]])</f>
        <v>169100</v>
      </c>
    </row>
    <row r="295" spans="1:8" x14ac:dyDescent="0.2">
      <c r="A295" s="5" t="s">
        <v>29</v>
      </c>
      <c r="B295" s="1" t="s">
        <v>11</v>
      </c>
      <c r="C295" s="1" t="s">
        <v>71</v>
      </c>
      <c r="D295" s="6">
        <v>44500</v>
      </c>
      <c r="E295" s="4">
        <v>4.4000000000000004</v>
      </c>
      <c r="F295" s="4">
        <v>5.3</v>
      </c>
      <c r="G295">
        <f>(Table1[[#This Row],[Basbelopp]]*Table1[[#This Row],[Genomsnittlig]])</f>
        <v>195800.00000000003</v>
      </c>
      <c r="H295" s="3">
        <f>SUM(Table1[[#This Row],[Basbelopp]]*Table1[[#This Row],[Medianvardet]])</f>
        <v>235850</v>
      </c>
    </row>
    <row r="296" spans="1:8" x14ac:dyDescent="0.2">
      <c r="A296" s="5" t="s">
        <v>29</v>
      </c>
      <c r="B296" s="1" t="s">
        <v>0</v>
      </c>
      <c r="C296" s="1" t="s">
        <v>12</v>
      </c>
      <c r="D296" s="6">
        <v>44500</v>
      </c>
      <c r="E296" s="4">
        <v>6.2</v>
      </c>
      <c r="F296" s="4">
        <v>5.8</v>
      </c>
      <c r="G296">
        <f>(Table1[[#This Row],[Basbelopp]]*Table1[[#This Row],[Genomsnittlig]])</f>
        <v>275900</v>
      </c>
      <c r="H296" s="3">
        <f>SUM(Table1[[#This Row],[Basbelopp]]*Table1[[#This Row],[Medianvardet]])</f>
        <v>258100</v>
      </c>
    </row>
    <row r="297" spans="1:8" x14ac:dyDescent="0.2">
      <c r="A297" s="5" t="s">
        <v>29</v>
      </c>
      <c r="B297" s="1" t="s">
        <v>0</v>
      </c>
      <c r="C297" s="1" t="s">
        <v>5</v>
      </c>
      <c r="D297" s="6">
        <v>44500</v>
      </c>
      <c r="E297" s="4">
        <v>6.5</v>
      </c>
      <c r="F297" s="4">
        <v>6</v>
      </c>
      <c r="G297">
        <f>(Table1[[#This Row],[Basbelopp]]*Table1[[#This Row],[Genomsnittlig]])</f>
        <v>289250</v>
      </c>
      <c r="H297" s="3">
        <f>SUM(Table1[[#This Row],[Basbelopp]]*Table1[[#This Row],[Medianvardet]])</f>
        <v>267000</v>
      </c>
    </row>
    <row r="298" spans="1:8" x14ac:dyDescent="0.2">
      <c r="A298" s="5" t="s">
        <v>29</v>
      </c>
      <c r="B298" s="1" t="s">
        <v>0</v>
      </c>
      <c r="C298" s="1" t="s">
        <v>6</v>
      </c>
      <c r="D298" s="6">
        <v>44500</v>
      </c>
      <c r="E298" s="4">
        <v>6</v>
      </c>
      <c r="F298" s="4">
        <v>5.7</v>
      </c>
      <c r="G298">
        <f>(Table1[[#This Row],[Basbelopp]]*Table1[[#This Row],[Genomsnittlig]])</f>
        <v>267000</v>
      </c>
      <c r="H298" s="3">
        <f>SUM(Table1[[#This Row],[Basbelopp]]*Table1[[#This Row],[Medianvardet]])</f>
        <v>253650</v>
      </c>
    </row>
    <row r="299" spans="1:8" x14ac:dyDescent="0.2">
      <c r="A299" s="5" t="s">
        <v>29</v>
      </c>
      <c r="B299" s="1" t="s">
        <v>0</v>
      </c>
      <c r="C299" s="1" t="s">
        <v>7</v>
      </c>
      <c r="D299" s="6">
        <v>44500</v>
      </c>
      <c r="E299" s="4">
        <v>5.5</v>
      </c>
      <c r="F299" s="4">
        <v>5.0999999999999996</v>
      </c>
      <c r="G299">
        <f>(Table1[[#This Row],[Basbelopp]]*Table1[[#This Row],[Genomsnittlig]])</f>
        <v>244750</v>
      </c>
      <c r="H299" s="3">
        <f>SUM(Table1[[#This Row],[Basbelopp]]*Table1[[#This Row],[Medianvardet]])</f>
        <v>226949.99999999997</v>
      </c>
    </row>
    <row r="300" spans="1:8" x14ac:dyDescent="0.2">
      <c r="A300" s="5" t="s">
        <v>29</v>
      </c>
      <c r="B300" s="1" t="s">
        <v>0</v>
      </c>
      <c r="C300" s="1" t="s">
        <v>13</v>
      </c>
      <c r="D300" s="6">
        <v>44500</v>
      </c>
      <c r="E300" s="4">
        <v>4.4000000000000004</v>
      </c>
      <c r="F300" s="4">
        <v>4.0999999999999996</v>
      </c>
      <c r="G300">
        <f>(Table1[[#This Row],[Basbelopp]]*Table1[[#This Row],[Genomsnittlig]])</f>
        <v>195800.00000000003</v>
      </c>
      <c r="H300" s="3">
        <f>SUM(Table1[[#This Row],[Basbelopp]]*Table1[[#This Row],[Medianvardet]])</f>
        <v>182449.99999999997</v>
      </c>
    </row>
    <row r="301" spans="1:8" x14ac:dyDescent="0.2">
      <c r="A301" s="5" t="s">
        <v>29</v>
      </c>
      <c r="B301" s="1" t="s">
        <v>0</v>
      </c>
      <c r="C301" s="1" t="s">
        <v>71</v>
      </c>
      <c r="D301" s="6">
        <v>44500</v>
      </c>
      <c r="E301" s="4">
        <v>4.8</v>
      </c>
      <c r="F301" s="4">
        <v>4.4000000000000004</v>
      </c>
      <c r="G301">
        <f>(Table1[[#This Row],[Basbelopp]]*Table1[[#This Row],[Genomsnittlig]])</f>
        <v>213600</v>
      </c>
      <c r="H301" s="3">
        <f>SUM(Table1[[#This Row],[Basbelopp]]*Table1[[#This Row],[Medianvardet]])</f>
        <v>195800.00000000003</v>
      </c>
    </row>
    <row r="302" spans="1:8" x14ac:dyDescent="0.2">
      <c r="A302" s="8" t="s">
        <v>29</v>
      </c>
      <c r="B302" s="7" t="s">
        <v>1</v>
      </c>
      <c r="C302" s="7" t="s">
        <v>12</v>
      </c>
      <c r="D302" s="7">
        <v>44500</v>
      </c>
      <c r="E302" s="4">
        <v>5</v>
      </c>
      <c r="F302" s="4">
        <v>4.8</v>
      </c>
      <c r="G302">
        <f>(Table1[[#This Row],[Basbelopp]]*Table1[[#This Row],[Genomsnittlig]])</f>
        <v>222500</v>
      </c>
      <c r="H302" s="3">
        <f>SUM(Table1[[#This Row],[Basbelopp]]*Table1[[#This Row],[Medianvardet]])</f>
        <v>213600</v>
      </c>
    </row>
    <row r="303" spans="1:8" x14ac:dyDescent="0.2">
      <c r="A303" s="8" t="s">
        <v>29</v>
      </c>
      <c r="B303" s="7" t="s">
        <v>1</v>
      </c>
      <c r="C303" s="1" t="s">
        <v>5</v>
      </c>
      <c r="D303" s="7">
        <v>44500</v>
      </c>
      <c r="E303" s="4">
        <v>5.3</v>
      </c>
      <c r="F303" s="4">
        <v>5</v>
      </c>
      <c r="G303">
        <f>(Table1[[#This Row],[Basbelopp]]*Table1[[#This Row],[Genomsnittlig]])</f>
        <v>235850</v>
      </c>
      <c r="H303" s="3">
        <f>SUM(Table1[[#This Row],[Basbelopp]]*Table1[[#This Row],[Medianvardet]])</f>
        <v>222500</v>
      </c>
    </row>
    <row r="304" spans="1:8" x14ac:dyDescent="0.2">
      <c r="A304" s="8" t="s">
        <v>29</v>
      </c>
      <c r="B304" s="7" t="s">
        <v>1</v>
      </c>
      <c r="C304" s="1" t="s">
        <v>6</v>
      </c>
      <c r="D304" s="7">
        <v>44500</v>
      </c>
      <c r="E304" s="4">
        <v>5.0999999999999996</v>
      </c>
      <c r="F304" s="4">
        <v>5</v>
      </c>
      <c r="G304">
        <f>(Table1[[#This Row],[Basbelopp]]*Table1[[#This Row],[Genomsnittlig]])</f>
        <v>226949.99999999997</v>
      </c>
      <c r="H304" s="3">
        <f>SUM(Table1[[#This Row],[Basbelopp]]*Table1[[#This Row],[Medianvardet]])</f>
        <v>222500</v>
      </c>
    </row>
    <row r="305" spans="1:8" x14ac:dyDescent="0.2">
      <c r="A305" s="8" t="s">
        <v>29</v>
      </c>
      <c r="B305" s="7" t="s">
        <v>1</v>
      </c>
      <c r="C305" s="1" t="s">
        <v>7</v>
      </c>
      <c r="D305" s="7">
        <v>44500</v>
      </c>
      <c r="E305" s="4">
        <v>4.4000000000000004</v>
      </c>
      <c r="F305" s="4">
        <v>4.2</v>
      </c>
      <c r="G305">
        <f>(Table1[[#This Row],[Basbelopp]]*Table1[[#This Row],[Genomsnittlig]])</f>
        <v>195800.00000000003</v>
      </c>
      <c r="H305" s="3">
        <f>SUM(Table1[[#This Row],[Basbelopp]]*Table1[[#This Row],[Medianvardet]])</f>
        <v>186900</v>
      </c>
    </row>
    <row r="306" spans="1:8" x14ac:dyDescent="0.2">
      <c r="A306" s="8" t="s">
        <v>29</v>
      </c>
      <c r="B306" s="7" t="s">
        <v>1</v>
      </c>
      <c r="C306" s="1" t="s">
        <v>13</v>
      </c>
      <c r="D306" s="7">
        <v>44500</v>
      </c>
      <c r="E306" s="4">
        <v>3.8</v>
      </c>
      <c r="F306" s="4">
        <v>3.6</v>
      </c>
      <c r="G306">
        <f>(Table1[[#This Row],[Basbelopp]]*Table1[[#This Row],[Genomsnittlig]])</f>
        <v>169100</v>
      </c>
      <c r="H306" s="3">
        <f>SUM(Table1[[#This Row],[Basbelopp]]*Table1[[#This Row],[Medianvardet]])</f>
        <v>160200</v>
      </c>
    </row>
    <row r="307" spans="1:8" x14ac:dyDescent="0.2">
      <c r="A307" s="8" t="s">
        <v>29</v>
      </c>
      <c r="B307" s="7" t="s">
        <v>1</v>
      </c>
      <c r="C307" s="7" t="s">
        <v>71</v>
      </c>
      <c r="D307" s="7">
        <v>44500</v>
      </c>
      <c r="E307" s="4">
        <v>4.0999999999999996</v>
      </c>
      <c r="F307" s="4">
        <v>3.9</v>
      </c>
      <c r="G307">
        <f>(Table1[[#This Row],[Basbelopp]]*Table1[[#This Row],[Genomsnittlig]])</f>
        <v>182449.99999999997</v>
      </c>
      <c r="H307" s="3">
        <f>SUM(Table1[[#This Row],[Basbelopp]]*Table1[[#This Row],[Medianvardet]])</f>
        <v>173550</v>
      </c>
    </row>
    <row r="308" spans="1:8" x14ac:dyDescent="0.2">
      <c r="A308" s="8" t="s">
        <v>37</v>
      </c>
      <c r="B308" s="1" t="s">
        <v>11</v>
      </c>
      <c r="C308" s="7" t="s">
        <v>12</v>
      </c>
      <c r="D308" s="7">
        <v>44400</v>
      </c>
      <c r="E308" s="4">
        <v>5.9</v>
      </c>
      <c r="F308" s="4">
        <v>5.4</v>
      </c>
      <c r="G308">
        <f>(Table1[[#This Row],[Basbelopp]]*Table1[[#This Row],[Genomsnittlig]])</f>
        <v>261960.00000000003</v>
      </c>
      <c r="H308" s="3">
        <f>SUM(Table1[[#This Row],[Basbelopp]]*Table1[[#This Row],[Medianvardet]])</f>
        <v>239760.00000000003</v>
      </c>
    </row>
    <row r="309" spans="1:8" x14ac:dyDescent="0.2">
      <c r="A309" s="8" t="s">
        <v>37</v>
      </c>
      <c r="B309" s="1" t="s">
        <v>11</v>
      </c>
      <c r="C309" s="1" t="s">
        <v>5</v>
      </c>
      <c r="D309" s="7">
        <v>44400</v>
      </c>
      <c r="E309" s="4">
        <v>6.2</v>
      </c>
      <c r="F309" s="4">
        <v>5.7</v>
      </c>
      <c r="G309">
        <f>(Table1[[#This Row],[Basbelopp]]*Table1[[#This Row],[Genomsnittlig]])</f>
        <v>275280</v>
      </c>
      <c r="H309" s="3">
        <f>SUM(Table1[[#This Row],[Basbelopp]]*Table1[[#This Row],[Medianvardet]])</f>
        <v>253080</v>
      </c>
    </row>
    <row r="310" spans="1:8" x14ac:dyDescent="0.2">
      <c r="A310" s="8" t="s">
        <v>37</v>
      </c>
      <c r="B310" s="1" t="s">
        <v>11</v>
      </c>
      <c r="C310" s="1" t="s">
        <v>6</v>
      </c>
      <c r="D310" s="7">
        <v>44400</v>
      </c>
      <c r="E310" s="4">
        <v>5.8</v>
      </c>
      <c r="F310" s="4">
        <v>5.5</v>
      </c>
      <c r="G310">
        <f>(Table1[[#This Row],[Basbelopp]]*Table1[[#This Row],[Genomsnittlig]])</f>
        <v>257520</v>
      </c>
      <c r="H310" s="3">
        <f>SUM(Table1[[#This Row],[Basbelopp]]*Table1[[#This Row],[Medianvardet]])</f>
        <v>244200</v>
      </c>
    </row>
    <row r="311" spans="1:8" x14ac:dyDescent="0.2">
      <c r="A311" s="8" t="s">
        <v>37</v>
      </c>
      <c r="B311" s="1" t="s">
        <v>11</v>
      </c>
      <c r="C311" s="1" t="s">
        <v>7</v>
      </c>
      <c r="D311" s="7">
        <v>44400</v>
      </c>
      <c r="E311" s="4">
        <v>5.2</v>
      </c>
      <c r="F311" s="4">
        <v>4.8</v>
      </c>
      <c r="G311">
        <f>(Table1[[#This Row],[Basbelopp]]*Table1[[#This Row],[Genomsnittlig]])</f>
        <v>230880</v>
      </c>
      <c r="H311" s="3">
        <f>SUM(Table1[[#This Row],[Basbelopp]]*Table1[[#This Row],[Medianvardet]])</f>
        <v>213120</v>
      </c>
    </row>
    <row r="312" spans="1:8" x14ac:dyDescent="0.2">
      <c r="A312" s="8" t="s">
        <v>37</v>
      </c>
      <c r="B312" s="1" t="s">
        <v>11</v>
      </c>
      <c r="C312" s="1" t="s">
        <v>13</v>
      </c>
      <c r="D312" s="7">
        <v>44400</v>
      </c>
      <c r="E312" s="4">
        <v>4.3</v>
      </c>
      <c r="F312" s="4">
        <v>4</v>
      </c>
      <c r="G312">
        <f>(Table1[[#This Row],[Basbelopp]]*Table1[[#This Row],[Genomsnittlig]])</f>
        <v>190920</v>
      </c>
      <c r="H312" s="3">
        <f>SUM(Table1[[#This Row],[Basbelopp]]*Table1[[#This Row],[Medianvardet]])</f>
        <v>177600</v>
      </c>
    </row>
    <row r="313" spans="1:8" x14ac:dyDescent="0.2">
      <c r="A313" s="8" t="s">
        <v>37</v>
      </c>
      <c r="B313" s="1" t="s">
        <v>11</v>
      </c>
      <c r="C313" s="7" t="s">
        <v>71</v>
      </c>
      <c r="D313" s="7">
        <v>44400</v>
      </c>
      <c r="E313" s="4">
        <v>4.5999999999999996</v>
      </c>
      <c r="F313" s="4">
        <v>5.4</v>
      </c>
      <c r="G313">
        <f>(Table1[[#This Row],[Basbelopp]]*Table1[[#This Row],[Genomsnittlig]])</f>
        <v>204239.99999999997</v>
      </c>
      <c r="H313" s="3">
        <f>SUM(Table1[[#This Row],[Basbelopp]]*Table1[[#This Row],[Medianvardet]])</f>
        <v>239760.00000000003</v>
      </c>
    </row>
    <row r="314" spans="1:8" x14ac:dyDescent="0.2">
      <c r="A314" s="8" t="s">
        <v>37</v>
      </c>
      <c r="B314" s="7" t="s">
        <v>0</v>
      </c>
      <c r="C314" s="7" t="s">
        <v>12</v>
      </c>
      <c r="D314" s="7">
        <v>44400</v>
      </c>
      <c r="E314" s="4">
        <v>6.5</v>
      </c>
      <c r="F314" s="4">
        <v>6</v>
      </c>
      <c r="G314">
        <f>(Table1[[#This Row],[Basbelopp]]*Table1[[#This Row],[Genomsnittlig]])</f>
        <v>288600</v>
      </c>
      <c r="H314" s="3">
        <f>SUM(Table1[[#This Row],[Basbelopp]]*Table1[[#This Row],[Medianvardet]])</f>
        <v>266400</v>
      </c>
    </row>
    <row r="315" spans="1:8" x14ac:dyDescent="0.2">
      <c r="A315" s="8" t="s">
        <v>37</v>
      </c>
      <c r="B315" s="7" t="s">
        <v>0</v>
      </c>
      <c r="C315" s="1" t="s">
        <v>5</v>
      </c>
      <c r="D315" s="7">
        <v>44400</v>
      </c>
      <c r="E315" s="4">
        <v>6.8</v>
      </c>
      <c r="F315" s="4">
        <v>6.2</v>
      </c>
      <c r="G315">
        <f>(Table1[[#This Row],[Basbelopp]]*Table1[[#This Row],[Genomsnittlig]])</f>
        <v>301920</v>
      </c>
      <c r="H315" s="3">
        <f>SUM(Table1[[#This Row],[Basbelopp]]*Table1[[#This Row],[Medianvardet]])</f>
        <v>275280</v>
      </c>
    </row>
    <row r="316" spans="1:8" x14ac:dyDescent="0.2">
      <c r="A316" s="8" t="s">
        <v>37</v>
      </c>
      <c r="B316" s="7" t="s">
        <v>0</v>
      </c>
      <c r="C316" s="1" t="s">
        <v>6</v>
      </c>
      <c r="D316" s="7">
        <v>44400</v>
      </c>
      <c r="E316" s="4">
        <v>6.3</v>
      </c>
      <c r="F316" s="4">
        <v>5.9</v>
      </c>
      <c r="G316">
        <f>(Table1[[#This Row],[Basbelopp]]*Table1[[#This Row],[Genomsnittlig]])</f>
        <v>279720</v>
      </c>
      <c r="H316" s="3">
        <f>SUM(Table1[[#This Row],[Basbelopp]]*Table1[[#This Row],[Medianvardet]])</f>
        <v>261960.00000000003</v>
      </c>
    </row>
    <row r="317" spans="1:8" x14ac:dyDescent="0.2">
      <c r="A317" s="2" t="s">
        <v>37</v>
      </c>
      <c r="B317" s="1" t="s">
        <v>0</v>
      </c>
      <c r="C317" s="1" t="s">
        <v>7</v>
      </c>
      <c r="D317" s="1">
        <v>44400</v>
      </c>
      <c r="E317">
        <v>5.7</v>
      </c>
      <c r="F317">
        <v>5.3</v>
      </c>
      <c r="G317">
        <f>(Table1[[#This Row],[Basbelopp]]*Table1[[#This Row],[Genomsnittlig]])</f>
        <v>253080</v>
      </c>
      <c r="H317" s="3">
        <f>SUM(Table1[[#This Row],[Basbelopp]]*Table1[[#This Row],[Medianvardet]])</f>
        <v>235320</v>
      </c>
    </row>
    <row r="318" spans="1:8" x14ac:dyDescent="0.2">
      <c r="A318" s="2" t="s">
        <v>37</v>
      </c>
      <c r="B318" s="1" t="s">
        <v>0</v>
      </c>
      <c r="C318" s="1" t="s">
        <v>13</v>
      </c>
      <c r="D318" s="1">
        <v>44400</v>
      </c>
      <c r="E318">
        <v>4.5999999999999996</v>
      </c>
      <c r="F318">
        <v>4.3</v>
      </c>
      <c r="G318">
        <f>(Table1[[#This Row],[Basbelopp]]*Table1[[#This Row],[Genomsnittlig]])</f>
        <v>204239.99999999997</v>
      </c>
      <c r="H318" s="3">
        <f>SUM(Table1[[#This Row],[Basbelopp]]*Table1[[#This Row],[Medianvardet]])</f>
        <v>190920</v>
      </c>
    </row>
    <row r="319" spans="1:8" x14ac:dyDescent="0.2">
      <c r="A319" s="2" t="s">
        <v>37</v>
      </c>
      <c r="B319" s="1" t="s">
        <v>0</v>
      </c>
      <c r="C319" s="1" t="s">
        <v>71</v>
      </c>
      <c r="D319" s="1">
        <v>44400</v>
      </c>
      <c r="E319">
        <v>5</v>
      </c>
      <c r="F319">
        <v>4.5999999999999996</v>
      </c>
      <c r="G319">
        <f>(Table1[[#This Row],[Basbelopp]]*Table1[[#This Row],[Genomsnittlig]])</f>
        <v>222000</v>
      </c>
      <c r="H319" s="3">
        <f>SUM(Table1[[#This Row],[Basbelopp]]*Table1[[#This Row],[Medianvardet]])</f>
        <v>204239.99999999997</v>
      </c>
    </row>
    <row r="320" spans="1:8" x14ac:dyDescent="0.2">
      <c r="A320" s="2" t="s">
        <v>37</v>
      </c>
      <c r="B320" s="1" t="s">
        <v>1</v>
      </c>
      <c r="C320" s="1" t="s">
        <v>12</v>
      </c>
      <c r="D320" s="1">
        <v>44400</v>
      </c>
      <c r="E320">
        <v>5.2</v>
      </c>
      <c r="F320">
        <v>5</v>
      </c>
      <c r="G320">
        <f>(Table1[[#This Row],[Basbelopp]]*Table1[[#This Row],[Genomsnittlig]])</f>
        <v>230880</v>
      </c>
      <c r="H320" s="3">
        <f>SUM(Table1[[#This Row],[Basbelopp]]*Table1[[#This Row],[Medianvardet]])</f>
        <v>222000</v>
      </c>
    </row>
    <row r="321" spans="1:8" x14ac:dyDescent="0.2">
      <c r="A321" s="2" t="s">
        <v>37</v>
      </c>
      <c r="B321" s="1" t="s">
        <v>1</v>
      </c>
      <c r="C321" s="1" t="s">
        <v>5</v>
      </c>
      <c r="D321" s="1">
        <v>44400</v>
      </c>
      <c r="E321">
        <v>5.5</v>
      </c>
      <c r="F321">
        <v>5.2</v>
      </c>
      <c r="G321">
        <f>(Table1[[#This Row],[Basbelopp]]*Table1[[#This Row],[Genomsnittlig]])</f>
        <v>244200</v>
      </c>
      <c r="H321" s="3">
        <f>SUM(Table1[[#This Row],[Basbelopp]]*Table1[[#This Row],[Medianvardet]])</f>
        <v>230880</v>
      </c>
    </row>
    <row r="322" spans="1:8" x14ac:dyDescent="0.2">
      <c r="A322" s="2" t="s">
        <v>37</v>
      </c>
      <c r="B322" s="1" t="s">
        <v>1</v>
      </c>
      <c r="C322" s="1" t="s">
        <v>6</v>
      </c>
      <c r="D322" s="1">
        <v>44400</v>
      </c>
      <c r="E322">
        <v>5.4</v>
      </c>
      <c r="F322">
        <v>5.2</v>
      </c>
      <c r="G322">
        <f>(Table1[[#This Row],[Basbelopp]]*Table1[[#This Row],[Genomsnittlig]])</f>
        <v>239760.00000000003</v>
      </c>
      <c r="H322" s="3">
        <f>SUM(Table1[[#This Row],[Basbelopp]]*Table1[[#This Row],[Medianvardet]])</f>
        <v>230880</v>
      </c>
    </row>
    <row r="323" spans="1:8" x14ac:dyDescent="0.2">
      <c r="A323" s="2" t="s">
        <v>37</v>
      </c>
      <c r="B323" s="1" t="s">
        <v>1</v>
      </c>
      <c r="C323" s="1" t="s">
        <v>7</v>
      </c>
      <c r="D323" s="1">
        <v>44400</v>
      </c>
      <c r="E323">
        <v>4.5999999999999996</v>
      </c>
      <c r="F323">
        <v>4.3</v>
      </c>
      <c r="G323">
        <f>(Table1[[#This Row],[Basbelopp]]*Table1[[#This Row],[Genomsnittlig]])</f>
        <v>204239.99999999997</v>
      </c>
      <c r="H323" s="3">
        <f>SUM(Table1[[#This Row],[Basbelopp]]*Table1[[#This Row],[Medianvardet]])</f>
        <v>190920</v>
      </c>
    </row>
    <row r="324" spans="1:8" x14ac:dyDescent="0.2">
      <c r="A324" s="2" t="s">
        <v>37</v>
      </c>
      <c r="B324" s="1" t="s">
        <v>1</v>
      </c>
      <c r="C324" s="1" t="s">
        <v>13</v>
      </c>
      <c r="D324" s="1">
        <v>44400</v>
      </c>
      <c r="E324">
        <v>3.9</v>
      </c>
      <c r="F324">
        <v>3.7</v>
      </c>
      <c r="G324">
        <f>(Table1[[#This Row],[Basbelopp]]*Table1[[#This Row],[Genomsnittlig]])</f>
        <v>173160</v>
      </c>
      <c r="H324" s="3">
        <f>SUM(Table1[[#This Row],[Basbelopp]]*Table1[[#This Row],[Medianvardet]])</f>
        <v>164280</v>
      </c>
    </row>
    <row r="325" spans="1:8" x14ac:dyDescent="0.2">
      <c r="A325" s="2" t="s">
        <v>37</v>
      </c>
      <c r="B325" s="1" t="s">
        <v>1</v>
      </c>
      <c r="C325" s="1" t="s">
        <v>71</v>
      </c>
      <c r="D325" s="1">
        <v>44400</v>
      </c>
      <c r="E325">
        <v>4.2</v>
      </c>
      <c r="F325">
        <v>4</v>
      </c>
      <c r="G325">
        <f>(Table1[[#This Row],[Basbelopp]]*Table1[[#This Row],[Genomsnittlig]])</f>
        <v>186480</v>
      </c>
      <c r="H325" s="3">
        <f>SUM(Table1[[#This Row],[Basbelopp]]*Table1[[#This Row],[Medianvardet]])</f>
        <v>177600</v>
      </c>
    </row>
    <row r="326" spans="1:8" x14ac:dyDescent="0.2">
      <c r="A326" s="2" t="s">
        <v>38</v>
      </c>
      <c r="B326" s="1" t="s">
        <v>11</v>
      </c>
      <c r="C326" s="1" t="s">
        <v>12</v>
      </c>
      <c r="D326" s="1">
        <v>44500</v>
      </c>
      <c r="E326">
        <v>6.1</v>
      </c>
      <c r="F326">
        <v>5.6</v>
      </c>
      <c r="G326">
        <f>(Table1[[#This Row],[Basbelopp]]*Table1[[#This Row],[Genomsnittlig]])</f>
        <v>271450</v>
      </c>
      <c r="H326" s="3">
        <f>SUM(Table1[[#This Row],[Basbelopp]]*Table1[[#This Row],[Medianvardet]])</f>
        <v>249199.99999999997</v>
      </c>
    </row>
    <row r="327" spans="1:8" x14ac:dyDescent="0.2">
      <c r="A327" s="2" t="s">
        <v>38</v>
      </c>
      <c r="B327" s="1" t="s">
        <v>11</v>
      </c>
      <c r="C327" s="1" t="s">
        <v>5</v>
      </c>
      <c r="D327" s="1">
        <v>44500</v>
      </c>
      <c r="E327">
        <v>6.4</v>
      </c>
      <c r="F327">
        <v>5.8</v>
      </c>
      <c r="G327">
        <f>(Table1[[#This Row],[Basbelopp]]*Table1[[#This Row],[Genomsnittlig]])</f>
        <v>284800</v>
      </c>
      <c r="H327" s="3">
        <f>SUM(Table1[[#This Row],[Basbelopp]]*Table1[[#This Row],[Medianvardet]])</f>
        <v>258100</v>
      </c>
    </row>
    <row r="328" spans="1:8" x14ac:dyDescent="0.2">
      <c r="A328" s="2" t="s">
        <v>38</v>
      </c>
      <c r="B328" s="1" t="s">
        <v>11</v>
      </c>
      <c r="C328" s="1" t="s">
        <v>6</v>
      </c>
      <c r="D328" s="1">
        <v>44500</v>
      </c>
      <c r="E328">
        <v>6</v>
      </c>
      <c r="F328">
        <v>5.6</v>
      </c>
      <c r="G328">
        <f>(Table1[[#This Row],[Basbelopp]]*Table1[[#This Row],[Genomsnittlig]])</f>
        <v>267000</v>
      </c>
      <c r="H328" s="3">
        <f>SUM(Table1[[#This Row],[Basbelopp]]*Table1[[#This Row],[Medianvardet]])</f>
        <v>249199.99999999997</v>
      </c>
    </row>
    <row r="329" spans="1:8" x14ac:dyDescent="0.2">
      <c r="A329" s="2" t="s">
        <v>38</v>
      </c>
      <c r="B329" s="1" t="s">
        <v>11</v>
      </c>
      <c r="C329" s="1" t="s">
        <v>7</v>
      </c>
      <c r="D329" s="1">
        <v>44500</v>
      </c>
      <c r="E329">
        <v>5.4</v>
      </c>
      <c r="F329">
        <v>5</v>
      </c>
      <c r="G329">
        <f>(Table1[[#This Row],[Basbelopp]]*Table1[[#This Row],[Genomsnittlig]])</f>
        <v>240300.00000000003</v>
      </c>
      <c r="H329" s="3">
        <f>SUM(Table1[[#This Row],[Basbelopp]]*Table1[[#This Row],[Medianvardet]])</f>
        <v>222500</v>
      </c>
    </row>
    <row r="330" spans="1:8" x14ac:dyDescent="0.2">
      <c r="A330" s="2" t="s">
        <v>38</v>
      </c>
      <c r="B330" s="1" t="s">
        <v>11</v>
      </c>
      <c r="C330" s="1" t="s">
        <v>13</v>
      </c>
      <c r="D330" s="1">
        <v>44500</v>
      </c>
      <c r="E330">
        <v>4.4000000000000004</v>
      </c>
      <c r="F330">
        <v>4.0999999999999996</v>
      </c>
      <c r="G330">
        <f>(Table1[[#This Row],[Basbelopp]]*Table1[[#This Row],[Genomsnittlig]])</f>
        <v>195800.00000000003</v>
      </c>
      <c r="H330" s="3">
        <f>SUM(Table1[[#This Row],[Basbelopp]]*Table1[[#This Row],[Medianvardet]])</f>
        <v>182449.99999999997</v>
      </c>
    </row>
    <row r="331" spans="1:8" x14ac:dyDescent="0.2">
      <c r="A331" s="2" t="s">
        <v>38</v>
      </c>
      <c r="B331" s="1" t="s">
        <v>11</v>
      </c>
      <c r="C331" s="1" t="s">
        <v>71</v>
      </c>
      <c r="D331" s="1">
        <v>44500</v>
      </c>
      <c r="E331">
        <v>4.8</v>
      </c>
      <c r="F331">
        <v>4.4000000000000004</v>
      </c>
      <c r="G331">
        <f>(Table1[[#This Row],[Basbelopp]]*Table1[[#This Row],[Genomsnittlig]])</f>
        <v>213600</v>
      </c>
      <c r="H331" s="3">
        <f>SUM(Table1[[#This Row],[Basbelopp]]*Table1[[#This Row],[Medianvardet]])</f>
        <v>195800.00000000003</v>
      </c>
    </row>
    <row r="332" spans="1:8" x14ac:dyDescent="0.2">
      <c r="A332" s="2" t="s">
        <v>38</v>
      </c>
      <c r="B332" s="1" t="s">
        <v>0</v>
      </c>
      <c r="C332" s="1" t="s">
        <v>12</v>
      </c>
      <c r="D332" s="1">
        <v>44500</v>
      </c>
      <c r="E332">
        <v>6.7</v>
      </c>
      <c r="F332">
        <v>6.1</v>
      </c>
      <c r="G332">
        <f>(Table1[[#This Row],[Basbelopp]]*Table1[[#This Row],[Genomsnittlig]])</f>
        <v>298150</v>
      </c>
      <c r="H332" s="3">
        <f>SUM(Table1[[#This Row],[Basbelopp]]*Table1[[#This Row],[Medianvardet]])</f>
        <v>271450</v>
      </c>
    </row>
    <row r="333" spans="1:8" x14ac:dyDescent="0.2">
      <c r="A333" s="2" t="s">
        <v>38</v>
      </c>
      <c r="B333" s="1" t="s">
        <v>0</v>
      </c>
      <c r="C333" s="1" t="s">
        <v>5</v>
      </c>
      <c r="D333" s="1">
        <v>44500</v>
      </c>
      <c r="E333">
        <v>7.1</v>
      </c>
      <c r="F333">
        <v>6.4</v>
      </c>
      <c r="G333">
        <f>(Table1[[#This Row],[Basbelopp]]*Table1[[#This Row],[Genomsnittlig]])</f>
        <v>315950</v>
      </c>
      <c r="H333" s="3">
        <f>SUM(Table1[[#This Row],[Basbelopp]]*Table1[[#This Row],[Medianvardet]])</f>
        <v>284800</v>
      </c>
    </row>
    <row r="334" spans="1:8" x14ac:dyDescent="0.2">
      <c r="A334" s="2" t="s">
        <v>38</v>
      </c>
      <c r="B334" s="1" t="s">
        <v>0</v>
      </c>
      <c r="C334" s="1" t="s">
        <v>6</v>
      </c>
      <c r="D334" s="1">
        <v>44500</v>
      </c>
      <c r="E334">
        <v>6.6</v>
      </c>
      <c r="F334">
        <v>6.1</v>
      </c>
      <c r="G334">
        <f>(Table1[[#This Row],[Basbelopp]]*Table1[[#This Row],[Genomsnittlig]])</f>
        <v>293700</v>
      </c>
      <c r="H334" s="3">
        <f>SUM(Table1[[#This Row],[Basbelopp]]*Table1[[#This Row],[Medianvardet]])</f>
        <v>271450</v>
      </c>
    </row>
    <row r="335" spans="1:8" x14ac:dyDescent="0.2">
      <c r="A335" s="2" t="s">
        <v>38</v>
      </c>
      <c r="B335" s="1" t="s">
        <v>0</v>
      </c>
      <c r="C335" s="1" t="s">
        <v>7</v>
      </c>
      <c r="D335" s="1">
        <v>44500</v>
      </c>
      <c r="E335">
        <v>5.9</v>
      </c>
      <c r="F335">
        <v>5.4</v>
      </c>
      <c r="G335">
        <f>(Table1[[#This Row],[Basbelopp]]*Table1[[#This Row],[Genomsnittlig]])</f>
        <v>262550</v>
      </c>
      <c r="H335" s="3">
        <f>SUM(Table1[[#This Row],[Basbelopp]]*Table1[[#This Row],[Medianvardet]])</f>
        <v>240300.00000000003</v>
      </c>
    </row>
    <row r="336" spans="1:8" x14ac:dyDescent="0.2">
      <c r="A336" s="2" t="s">
        <v>38</v>
      </c>
      <c r="B336" s="1" t="s">
        <v>0</v>
      </c>
      <c r="C336" s="1" t="s">
        <v>13</v>
      </c>
      <c r="D336" s="1">
        <v>44500</v>
      </c>
      <c r="E336">
        <v>4.8</v>
      </c>
      <c r="F336">
        <v>4.4000000000000004</v>
      </c>
      <c r="G336">
        <f>(Table1[[#This Row],[Basbelopp]]*Table1[[#This Row],[Genomsnittlig]])</f>
        <v>213600</v>
      </c>
      <c r="H336" s="3">
        <f>SUM(Table1[[#This Row],[Basbelopp]]*Table1[[#This Row],[Medianvardet]])</f>
        <v>195800.00000000003</v>
      </c>
    </row>
    <row r="337" spans="1:8" x14ac:dyDescent="0.2">
      <c r="A337" s="2" t="s">
        <v>38</v>
      </c>
      <c r="B337" s="1" t="s">
        <v>0</v>
      </c>
      <c r="C337" s="1" t="s">
        <v>71</v>
      </c>
      <c r="D337" s="1">
        <v>44500</v>
      </c>
      <c r="E337">
        <v>5.2</v>
      </c>
      <c r="F337">
        <v>4.7</v>
      </c>
      <c r="G337">
        <f>(Table1[[#This Row],[Basbelopp]]*Table1[[#This Row],[Genomsnittlig]])</f>
        <v>231400</v>
      </c>
      <c r="H337" s="3">
        <f>SUM(Table1[[#This Row],[Basbelopp]]*Table1[[#This Row],[Medianvardet]])</f>
        <v>209150</v>
      </c>
    </row>
    <row r="338" spans="1:8" x14ac:dyDescent="0.2">
      <c r="A338" s="2" t="s">
        <v>38</v>
      </c>
      <c r="B338" s="1" t="s">
        <v>1</v>
      </c>
      <c r="C338" s="1" t="s">
        <v>12</v>
      </c>
      <c r="D338" s="1">
        <v>44500</v>
      </c>
      <c r="E338">
        <v>5.4</v>
      </c>
      <c r="F338">
        <v>5.0999999999999996</v>
      </c>
      <c r="G338">
        <f>(Table1[[#This Row],[Basbelopp]]*Table1[[#This Row],[Genomsnittlig]])</f>
        <v>240300.00000000003</v>
      </c>
      <c r="H338" s="3">
        <f>SUM(Table1[[#This Row],[Basbelopp]]*Table1[[#This Row],[Medianvardet]])</f>
        <v>226949.99999999997</v>
      </c>
    </row>
    <row r="339" spans="1:8" x14ac:dyDescent="0.2">
      <c r="A339" s="2" t="s">
        <v>38</v>
      </c>
      <c r="B339" s="1" t="s">
        <v>1</v>
      </c>
      <c r="C339" s="1" t="s">
        <v>5</v>
      </c>
      <c r="D339" s="1">
        <v>44500</v>
      </c>
      <c r="E339">
        <v>5.7</v>
      </c>
      <c r="F339">
        <v>5.3</v>
      </c>
      <c r="G339">
        <f>(Table1[[#This Row],[Basbelopp]]*Table1[[#This Row],[Genomsnittlig]])</f>
        <v>253650</v>
      </c>
      <c r="H339" s="3">
        <f>SUM(Table1[[#This Row],[Basbelopp]]*Table1[[#This Row],[Medianvardet]])</f>
        <v>235850</v>
      </c>
    </row>
    <row r="340" spans="1:8" x14ac:dyDescent="0.2">
      <c r="A340" s="2" t="s">
        <v>38</v>
      </c>
      <c r="B340" s="1" t="s">
        <v>1</v>
      </c>
      <c r="C340" s="1" t="s">
        <v>6</v>
      </c>
      <c r="D340" s="1">
        <v>44500</v>
      </c>
      <c r="E340">
        <v>5.5</v>
      </c>
      <c r="F340">
        <v>5.3</v>
      </c>
      <c r="G340">
        <f>(Table1[[#This Row],[Basbelopp]]*Table1[[#This Row],[Genomsnittlig]])</f>
        <v>244750</v>
      </c>
      <c r="H340" s="3">
        <f>SUM(Table1[[#This Row],[Basbelopp]]*Table1[[#This Row],[Medianvardet]])</f>
        <v>235850</v>
      </c>
    </row>
    <row r="341" spans="1:8" x14ac:dyDescent="0.2">
      <c r="A341" s="2" t="s">
        <v>38</v>
      </c>
      <c r="B341" s="1" t="s">
        <v>1</v>
      </c>
      <c r="C341" s="1" t="s">
        <v>7</v>
      </c>
      <c r="D341" s="1">
        <v>44500</v>
      </c>
      <c r="E341">
        <v>4.8</v>
      </c>
      <c r="F341">
        <v>4.5</v>
      </c>
      <c r="G341">
        <f>(Table1[[#This Row],[Basbelopp]]*Table1[[#This Row],[Genomsnittlig]])</f>
        <v>213600</v>
      </c>
      <c r="H341" s="3">
        <f>SUM(Table1[[#This Row],[Basbelopp]]*Table1[[#This Row],[Medianvardet]])</f>
        <v>200250</v>
      </c>
    </row>
    <row r="342" spans="1:8" x14ac:dyDescent="0.2">
      <c r="A342" s="2" t="s">
        <v>38</v>
      </c>
      <c r="B342" s="1" t="s">
        <v>1</v>
      </c>
      <c r="C342" s="1" t="s">
        <v>13</v>
      </c>
      <c r="D342" s="1">
        <v>44500</v>
      </c>
      <c r="E342">
        <v>4.0999999999999996</v>
      </c>
      <c r="F342">
        <v>3.9</v>
      </c>
      <c r="G342">
        <f>(Table1[[#This Row],[Basbelopp]]*Table1[[#This Row],[Genomsnittlig]])</f>
        <v>182449.99999999997</v>
      </c>
      <c r="H342" s="3">
        <f>SUM(Table1[[#This Row],[Basbelopp]]*Table1[[#This Row],[Medianvardet]])</f>
        <v>173550</v>
      </c>
    </row>
    <row r="343" spans="1:8" x14ac:dyDescent="0.2">
      <c r="A343" s="2" t="s">
        <v>38</v>
      </c>
      <c r="B343" s="1" t="s">
        <v>1</v>
      </c>
      <c r="C343" s="1" t="s">
        <v>71</v>
      </c>
      <c r="D343" s="1">
        <v>44500</v>
      </c>
      <c r="E343">
        <v>4.4000000000000004</v>
      </c>
      <c r="F343">
        <v>4.2</v>
      </c>
      <c r="G343">
        <f>(Table1[[#This Row],[Basbelopp]]*Table1[[#This Row],[Genomsnittlig]])</f>
        <v>195800.00000000003</v>
      </c>
      <c r="H343" s="3">
        <f>SUM(Table1[[#This Row],[Basbelopp]]*Table1[[#This Row],[Medianvardet]])</f>
        <v>186900</v>
      </c>
    </row>
    <row r="344" spans="1:8" x14ac:dyDescent="0.2">
      <c r="A344" s="2" t="s">
        <v>39</v>
      </c>
      <c r="B344" s="1" t="s">
        <v>11</v>
      </c>
      <c r="C344" s="1" t="s">
        <v>12</v>
      </c>
      <c r="D344" s="1">
        <v>44300</v>
      </c>
      <c r="E344">
        <v>6.3</v>
      </c>
      <c r="F344">
        <v>5.7</v>
      </c>
      <c r="G344">
        <f>(Table1[[#This Row],[Basbelopp]]*Table1[[#This Row],[Genomsnittlig]])</f>
        <v>279090</v>
      </c>
      <c r="H344" s="3">
        <f>SUM(Table1[[#This Row],[Basbelopp]]*Table1[[#This Row],[Medianvardet]])</f>
        <v>252510</v>
      </c>
    </row>
    <row r="345" spans="1:8" x14ac:dyDescent="0.2">
      <c r="A345" s="2" t="s">
        <v>39</v>
      </c>
      <c r="B345" s="1" t="s">
        <v>11</v>
      </c>
      <c r="C345" s="1" t="s">
        <v>5</v>
      </c>
      <c r="D345" s="1">
        <v>44300</v>
      </c>
      <c r="E345">
        <v>6.6</v>
      </c>
      <c r="F345">
        <v>6</v>
      </c>
      <c r="G345">
        <f>(Table1[[#This Row],[Basbelopp]]*Table1[[#This Row],[Genomsnittlig]])</f>
        <v>292380</v>
      </c>
      <c r="H345" s="3">
        <f>SUM(Table1[[#This Row],[Basbelopp]]*Table1[[#This Row],[Medianvardet]])</f>
        <v>265800</v>
      </c>
    </row>
    <row r="346" spans="1:8" x14ac:dyDescent="0.2">
      <c r="A346" s="2" t="s">
        <v>39</v>
      </c>
      <c r="B346" s="1" t="s">
        <v>11</v>
      </c>
      <c r="C346" s="1" t="s">
        <v>6</v>
      </c>
      <c r="D346" s="1">
        <v>44300</v>
      </c>
      <c r="E346">
        <v>6.2</v>
      </c>
      <c r="F346">
        <v>5.8</v>
      </c>
      <c r="G346">
        <f>(Table1[[#This Row],[Basbelopp]]*Table1[[#This Row],[Genomsnittlig]])</f>
        <v>274660</v>
      </c>
      <c r="H346" s="3">
        <f>SUM(Table1[[#This Row],[Basbelopp]]*Table1[[#This Row],[Medianvardet]])</f>
        <v>256940</v>
      </c>
    </row>
    <row r="347" spans="1:8" x14ac:dyDescent="0.2">
      <c r="A347" s="2" t="s">
        <v>39</v>
      </c>
      <c r="B347" s="1" t="s">
        <v>11</v>
      </c>
      <c r="C347" s="1" t="s">
        <v>7</v>
      </c>
      <c r="D347" s="1">
        <v>44300</v>
      </c>
      <c r="E347">
        <v>5.6</v>
      </c>
      <c r="F347">
        <v>5.2</v>
      </c>
      <c r="G347">
        <f>(Table1[[#This Row],[Basbelopp]]*Table1[[#This Row],[Genomsnittlig]])</f>
        <v>248079.99999999997</v>
      </c>
      <c r="H347" s="3">
        <f>SUM(Table1[[#This Row],[Basbelopp]]*Table1[[#This Row],[Medianvardet]])</f>
        <v>230360</v>
      </c>
    </row>
    <row r="348" spans="1:8" x14ac:dyDescent="0.2">
      <c r="A348" s="2" t="s">
        <v>39</v>
      </c>
      <c r="B348" s="1" t="s">
        <v>11</v>
      </c>
      <c r="C348" s="1" t="s">
        <v>13</v>
      </c>
      <c r="D348" s="1">
        <v>44300</v>
      </c>
      <c r="E348">
        <v>4.5999999999999996</v>
      </c>
      <c r="F348">
        <v>4.3</v>
      </c>
      <c r="G348">
        <f>(Table1[[#This Row],[Basbelopp]]*Table1[[#This Row],[Genomsnittlig]])</f>
        <v>203779.99999999997</v>
      </c>
      <c r="H348" s="3">
        <f>SUM(Table1[[#This Row],[Basbelopp]]*Table1[[#This Row],[Medianvardet]])</f>
        <v>190490</v>
      </c>
    </row>
    <row r="349" spans="1:8" x14ac:dyDescent="0.2">
      <c r="A349" s="2" t="s">
        <v>39</v>
      </c>
      <c r="B349" s="1" t="s">
        <v>11</v>
      </c>
      <c r="C349" s="1" t="s">
        <v>71</v>
      </c>
      <c r="D349" s="1">
        <v>44300</v>
      </c>
      <c r="E349">
        <v>4.9000000000000004</v>
      </c>
      <c r="F349">
        <v>4.5999999999999996</v>
      </c>
      <c r="G349">
        <f>(Table1[[#This Row],[Basbelopp]]*Table1[[#This Row],[Genomsnittlig]])</f>
        <v>217070.00000000003</v>
      </c>
      <c r="H349" s="3">
        <f>SUM(Table1[[#This Row],[Basbelopp]]*Table1[[#This Row],[Medianvardet]])</f>
        <v>203779.99999999997</v>
      </c>
    </row>
    <row r="350" spans="1:8" x14ac:dyDescent="0.2">
      <c r="A350" s="2" t="s">
        <v>39</v>
      </c>
      <c r="B350" s="1" t="s">
        <v>0</v>
      </c>
      <c r="C350" s="1" t="s">
        <v>12</v>
      </c>
      <c r="D350" s="1">
        <v>44300</v>
      </c>
      <c r="E350">
        <v>6.9</v>
      </c>
      <c r="F350">
        <v>6.2</v>
      </c>
      <c r="G350">
        <f>(Table1[[#This Row],[Basbelopp]]*Table1[[#This Row],[Genomsnittlig]])</f>
        <v>305670</v>
      </c>
      <c r="H350" s="3">
        <f>SUM(Table1[[#This Row],[Basbelopp]]*Table1[[#This Row],[Medianvardet]])</f>
        <v>274660</v>
      </c>
    </row>
    <row r="351" spans="1:8" x14ac:dyDescent="0.2">
      <c r="A351" s="2" t="s">
        <v>39</v>
      </c>
      <c r="B351" s="1" t="s">
        <v>0</v>
      </c>
      <c r="C351" s="1" t="s">
        <v>5</v>
      </c>
      <c r="D351" s="1">
        <v>44300</v>
      </c>
      <c r="E351">
        <v>7.3</v>
      </c>
      <c r="F351">
        <v>6.5</v>
      </c>
      <c r="G351">
        <f>(Table1[[#This Row],[Basbelopp]]*Table1[[#This Row],[Genomsnittlig]])</f>
        <v>323390</v>
      </c>
      <c r="H351" s="3">
        <f>SUM(Table1[[#This Row],[Basbelopp]]*Table1[[#This Row],[Medianvardet]])</f>
        <v>287950</v>
      </c>
    </row>
    <row r="352" spans="1:8" x14ac:dyDescent="0.2">
      <c r="A352" s="2" t="s">
        <v>39</v>
      </c>
      <c r="B352" s="1" t="s">
        <v>0</v>
      </c>
      <c r="C352" s="1" t="s">
        <v>6</v>
      </c>
      <c r="D352" s="1">
        <v>44300</v>
      </c>
      <c r="E352">
        <v>6.8</v>
      </c>
      <c r="F352">
        <v>6.2</v>
      </c>
      <c r="G352">
        <f>(Table1[[#This Row],[Basbelopp]]*Table1[[#This Row],[Genomsnittlig]])</f>
        <v>301240</v>
      </c>
      <c r="H352" s="3">
        <f>SUM(Table1[[#This Row],[Basbelopp]]*Table1[[#This Row],[Medianvardet]])</f>
        <v>274660</v>
      </c>
    </row>
    <row r="353" spans="1:8" x14ac:dyDescent="0.2">
      <c r="A353" s="2" t="s">
        <v>39</v>
      </c>
      <c r="B353" s="1" t="s">
        <v>0</v>
      </c>
      <c r="C353" s="1" t="s">
        <v>7</v>
      </c>
      <c r="D353" s="1">
        <v>44300</v>
      </c>
      <c r="E353">
        <v>6.1</v>
      </c>
      <c r="F353">
        <v>5.6</v>
      </c>
      <c r="G353">
        <f>(Table1[[#This Row],[Basbelopp]]*Table1[[#This Row],[Genomsnittlig]])</f>
        <v>270230</v>
      </c>
      <c r="H353" s="3">
        <f>SUM(Table1[[#This Row],[Basbelopp]]*Table1[[#This Row],[Medianvardet]])</f>
        <v>248079.99999999997</v>
      </c>
    </row>
    <row r="354" spans="1:8" x14ac:dyDescent="0.2">
      <c r="A354" s="2" t="s">
        <v>39</v>
      </c>
      <c r="B354" s="1" t="s">
        <v>0</v>
      </c>
      <c r="C354" s="1" t="s">
        <v>13</v>
      </c>
      <c r="D354" s="1">
        <v>44300</v>
      </c>
      <c r="E354">
        <v>4.9000000000000004</v>
      </c>
      <c r="F354">
        <v>4.5999999999999996</v>
      </c>
      <c r="G354">
        <f>(Table1[[#This Row],[Basbelopp]]*Table1[[#This Row],[Genomsnittlig]])</f>
        <v>217070.00000000003</v>
      </c>
      <c r="H354" s="3">
        <f>SUM(Table1[[#This Row],[Basbelopp]]*Table1[[#This Row],[Medianvardet]])</f>
        <v>203779.99999999997</v>
      </c>
    </row>
    <row r="355" spans="1:8" x14ac:dyDescent="0.2">
      <c r="A355" s="2" t="s">
        <v>39</v>
      </c>
      <c r="B355" s="1" t="s">
        <v>0</v>
      </c>
      <c r="C355" s="1" t="s">
        <v>71</v>
      </c>
      <c r="D355" s="1">
        <v>44300</v>
      </c>
      <c r="E355">
        <v>5.3</v>
      </c>
      <c r="F355">
        <v>4.9000000000000004</v>
      </c>
      <c r="G355">
        <f>(Table1[[#This Row],[Basbelopp]]*Table1[[#This Row],[Genomsnittlig]])</f>
        <v>234790</v>
      </c>
      <c r="H355" s="3">
        <f>SUM(Table1[[#This Row],[Basbelopp]]*Table1[[#This Row],[Medianvardet]])</f>
        <v>217070.00000000003</v>
      </c>
    </row>
    <row r="356" spans="1:8" x14ac:dyDescent="0.2">
      <c r="A356" s="2" t="s">
        <v>39</v>
      </c>
      <c r="B356" s="1" t="s">
        <v>1</v>
      </c>
      <c r="C356" s="1" t="s">
        <v>12</v>
      </c>
      <c r="D356" s="1">
        <v>44300</v>
      </c>
      <c r="E356">
        <v>5.6</v>
      </c>
      <c r="F356">
        <v>5.3</v>
      </c>
      <c r="G356">
        <f>(Table1[[#This Row],[Basbelopp]]*Table1[[#This Row],[Genomsnittlig]])</f>
        <v>248079.99999999997</v>
      </c>
      <c r="H356" s="3">
        <f>SUM(Table1[[#This Row],[Basbelopp]]*Table1[[#This Row],[Medianvardet]])</f>
        <v>234790</v>
      </c>
    </row>
    <row r="357" spans="1:8" x14ac:dyDescent="0.2">
      <c r="A357" s="2" t="s">
        <v>39</v>
      </c>
      <c r="B357" s="1" t="s">
        <v>1</v>
      </c>
      <c r="C357" s="1" t="s">
        <v>5</v>
      </c>
      <c r="D357" s="1">
        <v>44300</v>
      </c>
      <c r="E357">
        <v>5.9</v>
      </c>
      <c r="F357">
        <v>5.5</v>
      </c>
      <c r="G357">
        <f>(Table1[[#This Row],[Basbelopp]]*Table1[[#This Row],[Genomsnittlig]])</f>
        <v>261370.00000000003</v>
      </c>
      <c r="H357" s="3">
        <f>SUM(Table1[[#This Row],[Basbelopp]]*Table1[[#This Row],[Medianvardet]])</f>
        <v>243650</v>
      </c>
    </row>
    <row r="358" spans="1:8" x14ac:dyDescent="0.2">
      <c r="A358" s="2" t="s">
        <v>39</v>
      </c>
      <c r="B358" s="1" t="s">
        <v>1</v>
      </c>
      <c r="C358" s="1" t="s">
        <v>6</v>
      </c>
      <c r="D358" s="1">
        <v>44300</v>
      </c>
      <c r="E358">
        <v>5.7</v>
      </c>
      <c r="F358">
        <v>5.5</v>
      </c>
      <c r="G358">
        <f>(Table1[[#This Row],[Basbelopp]]*Table1[[#This Row],[Genomsnittlig]])</f>
        <v>252510</v>
      </c>
      <c r="H358" s="3">
        <f>SUM(Table1[[#This Row],[Basbelopp]]*Table1[[#This Row],[Medianvardet]])</f>
        <v>243650</v>
      </c>
    </row>
    <row r="359" spans="1:8" x14ac:dyDescent="0.2">
      <c r="A359" s="2" t="s">
        <v>39</v>
      </c>
      <c r="B359" s="1" t="s">
        <v>1</v>
      </c>
      <c r="C359" s="1" t="s">
        <v>7</v>
      </c>
      <c r="D359" s="1">
        <v>44300</v>
      </c>
      <c r="E359">
        <v>5</v>
      </c>
      <c r="F359">
        <v>4.7</v>
      </c>
      <c r="G359">
        <f>(Table1[[#This Row],[Basbelopp]]*Table1[[#This Row],[Genomsnittlig]])</f>
        <v>221500</v>
      </c>
      <c r="H359" s="3">
        <f>SUM(Table1[[#This Row],[Basbelopp]]*Table1[[#This Row],[Medianvardet]])</f>
        <v>208210</v>
      </c>
    </row>
    <row r="360" spans="1:8" x14ac:dyDescent="0.2">
      <c r="A360" s="2" t="s">
        <v>39</v>
      </c>
      <c r="B360" s="1" t="s">
        <v>1</v>
      </c>
      <c r="C360" s="1" t="s">
        <v>13</v>
      </c>
      <c r="D360" s="1">
        <v>44300</v>
      </c>
      <c r="E360">
        <v>4.3</v>
      </c>
      <c r="F360">
        <v>4.0999999999999996</v>
      </c>
      <c r="G360">
        <f>(Table1[[#This Row],[Basbelopp]]*Table1[[#This Row],[Genomsnittlig]])</f>
        <v>190490</v>
      </c>
      <c r="H360" s="3">
        <f>SUM(Table1[[#This Row],[Basbelopp]]*Table1[[#This Row],[Medianvardet]])</f>
        <v>181629.99999999997</v>
      </c>
    </row>
    <row r="361" spans="1:8" x14ac:dyDescent="0.2">
      <c r="A361" s="2" t="s">
        <v>39</v>
      </c>
      <c r="B361" s="1" t="s">
        <v>1</v>
      </c>
      <c r="C361" s="1" t="s">
        <v>71</v>
      </c>
      <c r="D361" s="1">
        <v>44300</v>
      </c>
      <c r="E361">
        <v>4.5999999999999996</v>
      </c>
      <c r="F361">
        <v>4.3</v>
      </c>
      <c r="G361">
        <f>(Table1[[#This Row],[Basbelopp]]*Table1[[#This Row],[Genomsnittlig]])</f>
        <v>203779.99999999997</v>
      </c>
      <c r="H361" s="3">
        <f>SUM(Table1[[#This Row],[Basbelopp]]*Table1[[#This Row],[Medianvardet]])</f>
        <v>190490</v>
      </c>
    </row>
    <row r="362" spans="1:8" x14ac:dyDescent="0.2">
      <c r="A362" s="1" t="s">
        <v>40</v>
      </c>
      <c r="B362" s="1" t="s">
        <v>11</v>
      </c>
      <c r="C362" s="1" t="s">
        <v>12</v>
      </c>
      <c r="D362" s="1">
        <v>44800</v>
      </c>
      <c r="E362">
        <v>6.4</v>
      </c>
      <c r="F362">
        <v>5.8</v>
      </c>
      <c r="G362">
        <f>(Table1[[#This Row],[Basbelopp]]*Table1[[#This Row],[Genomsnittlig]])</f>
        <v>286720</v>
      </c>
      <c r="H362" s="3">
        <f>SUM(Table1[[#This Row],[Basbelopp]]*Table1[[#This Row],[Medianvardet]])</f>
        <v>259840</v>
      </c>
    </row>
    <row r="363" spans="1:8" x14ac:dyDescent="0.2">
      <c r="A363" s="1" t="s">
        <v>40</v>
      </c>
      <c r="B363" s="1" t="s">
        <v>11</v>
      </c>
      <c r="C363" s="1" t="s">
        <v>5</v>
      </c>
      <c r="D363" s="1">
        <v>44800</v>
      </c>
      <c r="E363">
        <v>6.8</v>
      </c>
      <c r="F363">
        <v>6.1</v>
      </c>
      <c r="G363">
        <f>(Table1[[#This Row],[Basbelopp]]*Table1[[#This Row],[Genomsnittlig]])</f>
        <v>304640</v>
      </c>
      <c r="H363" s="3">
        <f>SUM(Table1[[#This Row],[Basbelopp]]*Table1[[#This Row],[Medianvardet]])</f>
        <v>273280</v>
      </c>
    </row>
    <row r="364" spans="1:8" x14ac:dyDescent="0.2">
      <c r="A364" s="1" t="s">
        <v>40</v>
      </c>
      <c r="B364" s="1" t="s">
        <v>11</v>
      </c>
      <c r="C364" s="1" t="s">
        <v>6</v>
      </c>
      <c r="D364" s="1">
        <v>44800</v>
      </c>
      <c r="E364">
        <v>6.3</v>
      </c>
      <c r="F364">
        <v>5.9</v>
      </c>
      <c r="G364">
        <f>(Table1[[#This Row],[Basbelopp]]*Table1[[#This Row],[Genomsnittlig]])</f>
        <v>282240</v>
      </c>
      <c r="H364" s="3">
        <f>SUM(Table1[[#This Row],[Basbelopp]]*Table1[[#This Row],[Medianvardet]])</f>
        <v>264320</v>
      </c>
    </row>
    <row r="365" spans="1:8" x14ac:dyDescent="0.2">
      <c r="A365" s="1" t="s">
        <v>40</v>
      </c>
      <c r="B365" s="1" t="s">
        <v>11</v>
      </c>
      <c r="C365" s="1" t="s">
        <v>7</v>
      </c>
      <c r="D365" s="1">
        <v>44800</v>
      </c>
      <c r="E365">
        <v>5.7</v>
      </c>
      <c r="F365">
        <v>5.3</v>
      </c>
      <c r="G365">
        <f>(Table1[[#This Row],[Basbelopp]]*Table1[[#This Row],[Genomsnittlig]])</f>
        <v>255360</v>
      </c>
      <c r="H365" s="3">
        <f>SUM(Table1[[#This Row],[Basbelopp]]*Table1[[#This Row],[Medianvardet]])</f>
        <v>237440</v>
      </c>
    </row>
    <row r="366" spans="1:8" x14ac:dyDescent="0.2">
      <c r="A366" s="1" t="s">
        <v>40</v>
      </c>
      <c r="B366" s="1" t="s">
        <v>11</v>
      </c>
      <c r="C366" s="1" t="s">
        <v>13</v>
      </c>
      <c r="D366" s="1">
        <v>44800</v>
      </c>
      <c r="E366">
        <v>4.7</v>
      </c>
      <c r="F366">
        <v>4.4000000000000004</v>
      </c>
      <c r="G366">
        <f>(Table1[[#This Row],[Basbelopp]]*Table1[[#This Row],[Genomsnittlig]])</f>
        <v>210560</v>
      </c>
      <c r="H366" s="3">
        <f>SUM(Table1[[#This Row],[Basbelopp]]*Table1[[#This Row],[Medianvardet]])</f>
        <v>197120.00000000003</v>
      </c>
    </row>
    <row r="367" spans="1:8" x14ac:dyDescent="0.2">
      <c r="A367" s="1" t="s">
        <v>40</v>
      </c>
      <c r="B367" s="1" t="s">
        <v>11</v>
      </c>
      <c r="C367" s="1" t="s">
        <v>71</v>
      </c>
      <c r="D367" s="1">
        <v>44800</v>
      </c>
      <c r="E367">
        <v>5</v>
      </c>
      <c r="F367">
        <v>4.7</v>
      </c>
      <c r="G367">
        <f>(Table1[[#This Row],[Basbelopp]]*Table1[[#This Row],[Genomsnittlig]])</f>
        <v>224000</v>
      </c>
      <c r="H367" s="3">
        <f>SUM(Table1[[#This Row],[Basbelopp]]*Table1[[#This Row],[Medianvardet]])</f>
        <v>210560</v>
      </c>
    </row>
    <row r="368" spans="1:8" x14ac:dyDescent="0.2">
      <c r="A368" s="1" t="s">
        <v>40</v>
      </c>
      <c r="B368" s="1" t="s">
        <v>0</v>
      </c>
      <c r="C368" s="1" t="s">
        <v>12</v>
      </c>
      <c r="D368" s="1">
        <v>44800</v>
      </c>
      <c r="E368">
        <v>7</v>
      </c>
      <c r="F368">
        <v>6.3</v>
      </c>
      <c r="G368">
        <f>(Table1[[#This Row],[Basbelopp]]*Table1[[#This Row],[Genomsnittlig]])</f>
        <v>313600</v>
      </c>
      <c r="H368" s="3">
        <f>SUM(Table1[[#This Row],[Basbelopp]]*Table1[[#This Row],[Medianvardet]])</f>
        <v>282240</v>
      </c>
    </row>
    <row r="369" spans="1:8" x14ac:dyDescent="0.2">
      <c r="A369" s="1" t="s">
        <v>40</v>
      </c>
      <c r="B369" s="1" t="s">
        <v>0</v>
      </c>
      <c r="C369" s="1" t="s">
        <v>5</v>
      </c>
      <c r="D369" s="1">
        <v>44800</v>
      </c>
      <c r="E369">
        <v>7.5</v>
      </c>
      <c r="F369">
        <v>6.7</v>
      </c>
      <c r="G369">
        <f>(Table1[[#This Row],[Basbelopp]]*Table1[[#This Row],[Genomsnittlig]])</f>
        <v>336000</v>
      </c>
      <c r="H369" s="3">
        <f>SUM(Table1[[#This Row],[Basbelopp]]*Table1[[#This Row],[Medianvardet]])</f>
        <v>300160</v>
      </c>
    </row>
    <row r="370" spans="1:8" x14ac:dyDescent="0.2">
      <c r="A370" s="1" t="s">
        <v>40</v>
      </c>
      <c r="B370" s="1" t="s">
        <v>0</v>
      </c>
      <c r="C370" s="1" t="s">
        <v>6</v>
      </c>
      <c r="D370" s="1">
        <v>44800</v>
      </c>
      <c r="E370">
        <v>6.9</v>
      </c>
      <c r="F370">
        <v>6.4</v>
      </c>
      <c r="G370">
        <f>(Table1[[#This Row],[Basbelopp]]*Table1[[#This Row],[Genomsnittlig]])</f>
        <v>309120</v>
      </c>
      <c r="H370" s="3">
        <f>SUM(Table1[[#This Row],[Basbelopp]]*Table1[[#This Row],[Medianvardet]])</f>
        <v>286720</v>
      </c>
    </row>
    <row r="371" spans="1:8" x14ac:dyDescent="0.2">
      <c r="A371" s="1" t="s">
        <v>40</v>
      </c>
      <c r="B371" s="1" t="s">
        <v>0</v>
      </c>
      <c r="C371" s="1" t="s">
        <v>7</v>
      </c>
      <c r="D371" s="1">
        <v>44800</v>
      </c>
      <c r="E371">
        <v>6.3</v>
      </c>
      <c r="F371">
        <v>5.8</v>
      </c>
      <c r="G371">
        <f>(Table1[[#This Row],[Basbelopp]]*Table1[[#This Row],[Genomsnittlig]])</f>
        <v>282240</v>
      </c>
      <c r="H371" s="3">
        <f>SUM(Table1[[#This Row],[Basbelopp]]*Table1[[#This Row],[Medianvardet]])</f>
        <v>259840</v>
      </c>
    </row>
    <row r="372" spans="1:8" x14ac:dyDescent="0.2">
      <c r="A372" s="1" t="s">
        <v>40</v>
      </c>
      <c r="B372" s="1" t="s">
        <v>0</v>
      </c>
      <c r="C372" s="1" t="s">
        <v>13</v>
      </c>
      <c r="D372" s="1">
        <v>44800</v>
      </c>
      <c r="E372">
        <v>5</v>
      </c>
      <c r="F372">
        <v>4.7</v>
      </c>
      <c r="G372">
        <f>(Table1[[#This Row],[Basbelopp]]*Table1[[#This Row],[Genomsnittlig]])</f>
        <v>224000</v>
      </c>
      <c r="H372" s="3">
        <f>SUM(Table1[[#This Row],[Basbelopp]]*Table1[[#This Row],[Medianvardet]])</f>
        <v>210560</v>
      </c>
    </row>
    <row r="373" spans="1:8" x14ac:dyDescent="0.2">
      <c r="A373" s="1" t="s">
        <v>40</v>
      </c>
      <c r="B373" s="1" t="s">
        <v>0</v>
      </c>
      <c r="C373" s="1" t="s">
        <v>71</v>
      </c>
      <c r="D373" s="1">
        <v>44800</v>
      </c>
      <c r="E373">
        <v>5.4</v>
      </c>
      <c r="F373">
        <v>5</v>
      </c>
      <c r="G373">
        <f>(Table1[[#This Row],[Basbelopp]]*Table1[[#This Row],[Genomsnittlig]])</f>
        <v>241920.00000000003</v>
      </c>
      <c r="H373" s="3">
        <f>SUM(Table1[[#This Row],[Basbelopp]]*Table1[[#This Row],[Medianvardet]])</f>
        <v>224000</v>
      </c>
    </row>
    <row r="374" spans="1:8" x14ac:dyDescent="0.2">
      <c r="A374" s="1" t="s">
        <v>40</v>
      </c>
      <c r="B374" s="1" t="s">
        <v>1</v>
      </c>
      <c r="C374" s="1" t="s">
        <v>12</v>
      </c>
      <c r="D374" s="1">
        <v>44800</v>
      </c>
      <c r="E374">
        <v>5.7</v>
      </c>
      <c r="F374">
        <v>5.4</v>
      </c>
      <c r="G374">
        <f>(Table1[[#This Row],[Basbelopp]]*Table1[[#This Row],[Genomsnittlig]])</f>
        <v>255360</v>
      </c>
      <c r="H374" s="3">
        <f>SUM(Table1[[#This Row],[Basbelopp]]*Table1[[#This Row],[Medianvardet]])</f>
        <v>241920.00000000003</v>
      </c>
    </row>
    <row r="375" spans="1:8" x14ac:dyDescent="0.2">
      <c r="A375" s="1" t="s">
        <v>40</v>
      </c>
      <c r="B375" s="1" t="s">
        <v>1</v>
      </c>
      <c r="C375" s="1" t="s">
        <v>5</v>
      </c>
      <c r="D375" s="1">
        <v>44800</v>
      </c>
      <c r="E375">
        <v>6</v>
      </c>
      <c r="F375">
        <v>5.6</v>
      </c>
      <c r="G375">
        <f>(Table1[[#This Row],[Basbelopp]]*Table1[[#This Row],[Genomsnittlig]])</f>
        <v>268800</v>
      </c>
      <c r="H375" s="3">
        <f>SUM(Table1[[#This Row],[Basbelopp]]*Table1[[#This Row],[Medianvardet]])</f>
        <v>250879.99999999997</v>
      </c>
    </row>
    <row r="376" spans="1:8" x14ac:dyDescent="0.2">
      <c r="A376" s="1" t="s">
        <v>40</v>
      </c>
      <c r="B376" s="1" t="s">
        <v>1</v>
      </c>
      <c r="C376" s="1" t="s">
        <v>6</v>
      </c>
      <c r="D376" s="1">
        <v>44800</v>
      </c>
      <c r="E376">
        <v>5.8</v>
      </c>
      <c r="F376">
        <v>5.6</v>
      </c>
      <c r="G376">
        <f>(Table1[[#This Row],[Basbelopp]]*Table1[[#This Row],[Genomsnittlig]])</f>
        <v>259840</v>
      </c>
      <c r="H376" s="3">
        <f>SUM(Table1[[#This Row],[Basbelopp]]*Table1[[#This Row],[Medianvardet]])</f>
        <v>250879.99999999997</v>
      </c>
    </row>
    <row r="377" spans="1:8" x14ac:dyDescent="0.2">
      <c r="A377" s="1" t="s">
        <v>40</v>
      </c>
      <c r="B377" s="1" t="s">
        <v>1</v>
      </c>
      <c r="C377" s="1" t="s">
        <v>7</v>
      </c>
      <c r="D377" s="1">
        <v>44800</v>
      </c>
      <c r="E377">
        <v>5.0999999999999996</v>
      </c>
      <c r="F377">
        <v>4.8</v>
      </c>
      <c r="G377">
        <f>(Table1[[#This Row],[Basbelopp]]*Table1[[#This Row],[Genomsnittlig]])</f>
        <v>228479.99999999997</v>
      </c>
      <c r="H377" s="3">
        <f>SUM(Table1[[#This Row],[Basbelopp]]*Table1[[#This Row],[Medianvardet]])</f>
        <v>215040</v>
      </c>
    </row>
    <row r="378" spans="1:8" x14ac:dyDescent="0.2">
      <c r="A378" s="1" t="s">
        <v>40</v>
      </c>
      <c r="B378" s="1" t="s">
        <v>1</v>
      </c>
      <c r="C378" s="1" t="s">
        <v>13</v>
      </c>
      <c r="D378" s="1">
        <v>44800</v>
      </c>
      <c r="E378">
        <v>4.3</v>
      </c>
      <c r="F378">
        <v>4.0999999999999996</v>
      </c>
      <c r="G378">
        <f>(Table1[[#This Row],[Basbelopp]]*Table1[[#This Row],[Genomsnittlig]])</f>
        <v>192640</v>
      </c>
      <c r="H378" s="3">
        <f>SUM(Table1[[#This Row],[Basbelopp]]*Table1[[#This Row],[Medianvardet]])</f>
        <v>183679.99999999997</v>
      </c>
    </row>
    <row r="379" spans="1:8" x14ac:dyDescent="0.2">
      <c r="A379" s="1" t="s">
        <v>40</v>
      </c>
      <c r="B379" s="1" t="s">
        <v>1</v>
      </c>
      <c r="C379" s="1" t="s">
        <v>71</v>
      </c>
      <c r="D379" s="1">
        <v>44800</v>
      </c>
      <c r="E379">
        <v>4.5999999999999996</v>
      </c>
      <c r="F379">
        <v>4.4000000000000004</v>
      </c>
      <c r="G379">
        <f>(Table1[[#This Row],[Basbelopp]]*Table1[[#This Row],[Genomsnittlig]])</f>
        <v>206079.99999999997</v>
      </c>
      <c r="H379" s="3">
        <f>SUM(Table1[[#This Row],[Basbelopp]]*Table1[[#This Row],[Medianvardet]])</f>
        <v>197120.00000000003</v>
      </c>
    </row>
    <row r="380" spans="1:8" x14ac:dyDescent="0.2">
      <c r="A380" s="1" t="s">
        <v>41</v>
      </c>
      <c r="B380" s="1" t="s">
        <v>11</v>
      </c>
      <c r="C380" s="1" t="s">
        <v>12</v>
      </c>
      <c r="D380" s="1">
        <v>45500</v>
      </c>
      <c r="E380">
        <v>6.4</v>
      </c>
      <c r="F380">
        <v>5.9</v>
      </c>
      <c r="G380">
        <f>(Table1[[#This Row],[Basbelopp]]*Table1[[#This Row],[Genomsnittlig]])</f>
        <v>291200</v>
      </c>
      <c r="H380" s="3">
        <f>SUM(Table1[[#This Row],[Basbelopp]]*Table1[[#This Row],[Medianvardet]])</f>
        <v>268450</v>
      </c>
    </row>
    <row r="381" spans="1:8" x14ac:dyDescent="0.2">
      <c r="A381" s="1" t="s">
        <v>41</v>
      </c>
      <c r="B381" s="1" t="s">
        <v>11</v>
      </c>
      <c r="C381" s="1" t="s">
        <v>5</v>
      </c>
      <c r="D381" s="1">
        <v>45500</v>
      </c>
      <c r="E381">
        <v>6.8</v>
      </c>
      <c r="F381">
        <v>6.2</v>
      </c>
      <c r="G381">
        <f>(Table1[[#This Row],[Basbelopp]]*Table1[[#This Row],[Genomsnittlig]])</f>
        <v>309400</v>
      </c>
      <c r="H381" s="3">
        <f>SUM(Table1[[#This Row],[Basbelopp]]*Table1[[#This Row],[Medianvardet]])</f>
        <v>282100</v>
      </c>
    </row>
    <row r="382" spans="1:8" x14ac:dyDescent="0.2">
      <c r="A382" s="1" t="s">
        <v>41</v>
      </c>
      <c r="B382" s="1" t="s">
        <v>11</v>
      </c>
      <c r="C382" s="1" t="s">
        <v>6</v>
      </c>
      <c r="D382" s="1">
        <v>45500</v>
      </c>
      <c r="E382">
        <v>6.4</v>
      </c>
      <c r="F382">
        <v>6</v>
      </c>
      <c r="G382">
        <f>(Table1[[#This Row],[Basbelopp]]*Table1[[#This Row],[Genomsnittlig]])</f>
        <v>291200</v>
      </c>
      <c r="H382" s="3">
        <f>SUM(Table1[[#This Row],[Basbelopp]]*Table1[[#This Row],[Medianvardet]])</f>
        <v>273000</v>
      </c>
    </row>
    <row r="383" spans="1:8" x14ac:dyDescent="0.2">
      <c r="A383" s="1" t="s">
        <v>41</v>
      </c>
      <c r="B383" s="1" t="s">
        <v>11</v>
      </c>
      <c r="C383" s="1" t="s">
        <v>7</v>
      </c>
      <c r="D383" s="1">
        <v>45500</v>
      </c>
      <c r="E383">
        <v>5.9</v>
      </c>
      <c r="F383">
        <v>5.5</v>
      </c>
      <c r="G383">
        <f>(Table1[[#This Row],[Basbelopp]]*Table1[[#This Row],[Genomsnittlig]])</f>
        <v>268450</v>
      </c>
      <c r="H383" s="3">
        <f>SUM(Table1[[#This Row],[Basbelopp]]*Table1[[#This Row],[Medianvardet]])</f>
        <v>250250</v>
      </c>
    </row>
    <row r="384" spans="1:8" x14ac:dyDescent="0.2">
      <c r="A384" s="1" t="s">
        <v>41</v>
      </c>
      <c r="B384" s="1" t="s">
        <v>11</v>
      </c>
      <c r="C384" s="1" t="s">
        <v>13</v>
      </c>
      <c r="D384" s="1">
        <v>45500</v>
      </c>
      <c r="E384">
        <v>4.8</v>
      </c>
      <c r="F384">
        <v>4.5999999999999996</v>
      </c>
      <c r="G384">
        <f>(Table1[[#This Row],[Basbelopp]]*Table1[[#This Row],[Genomsnittlig]])</f>
        <v>218400</v>
      </c>
      <c r="H384" s="3">
        <f>SUM(Table1[[#This Row],[Basbelopp]]*Table1[[#This Row],[Medianvardet]])</f>
        <v>209299.99999999997</v>
      </c>
    </row>
    <row r="385" spans="1:8" x14ac:dyDescent="0.2">
      <c r="A385" s="1" t="s">
        <v>41</v>
      </c>
      <c r="B385" s="1" t="s">
        <v>11</v>
      </c>
      <c r="C385" s="1" t="s">
        <v>71</v>
      </c>
      <c r="D385" s="1">
        <v>45500</v>
      </c>
      <c r="E385">
        <v>5.0999999999999996</v>
      </c>
      <c r="F385">
        <v>4.8</v>
      </c>
      <c r="G385">
        <f>(Table1[[#This Row],[Basbelopp]]*Table1[[#This Row],[Genomsnittlig]])</f>
        <v>232049.99999999997</v>
      </c>
      <c r="H385" s="3">
        <f>SUM(Table1[[#This Row],[Basbelopp]]*Table1[[#This Row],[Medianvardet]])</f>
        <v>218400</v>
      </c>
    </row>
    <row r="386" spans="1:8" x14ac:dyDescent="0.2">
      <c r="A386" s="1" t="s">
        <v>41</v>
      </c>
      <c r="B386" s="1" t="s">
        <v>0</v>
      </c>
      <c r="C386" s="1" t="s">
        <v>12</v>
      </c>
      <c r="D386" s="1">
        <v>45500</v>
      </c>
      <c r="E386">
        <v>7.1</v>
      </c>
      <c r="F386">
        <v>6.4</v>
      </c>
      <c r="G386">
        <f>(Table1[[#This Row],[Basbelopp]]*Table1[[#This Row],[Genomsnittlig]])</f>
        <v>323050</v>
      </c>
      <c r="H386" s="3">
        <f>SUM(Table1[[#This Row],[Basbelopp]]*Table1[[#This Row],[Medianvardet]])</f>
        <v>291200</v>
      </c>
    </row>
    <row r="387" spans="1:8" x14ac:dyDescent="0.2">
      <c r="A387" s="1" t="s">
        <v>41</v>
      </c>
      <c r="B387" s="1" t="s">
        <v>0</v>
      </c>
      <c r="C387" s="1" t="s">
        <v>5</v>
      </c>
      <c r="D387" s="1">
        <v>45500</v>
      </c>
      <c r="E387">
        <v>7.5</v>
      </c>
      <c r="F387">
        <v>6.8</v>
      </c>
      <c r="G387">
        <f>(Table1[[#This Row],[Basbelopp]]*Table1[[#This Row],[Genomsnittlig]])</f>
        <v>341250</v>
      </c>
      <c r="H387" s="3">
        <f>SUM(Table1[[#This Row],[Basbelopp]]*Table1[[#This Row],[Medianvardet]])</f>
        <v>309400</v>
      </c>
    </row>
    <row r="388" spans="1:8" x14ac:dyDescent="0.2">
      <c r="A388" s="1" t="s">
        <v>41</v>
      </c>
      <c r="B388" s="1" t="s">
        <v>0</v>
      </c>
      <c r="C388" s="1" t="s">
        <v>6</v>
      </c>
      <c r="D388" s="1">
        <v>45500</v>
      </c>
      <c r="E388">
        <v>7.1</v>
      </c>
      <c r="F388">
        <v>6.4</v>
      </c>
      <c r="G388">
        <f>(Table1[[#This Row],[Basbelopp]]*Table1[[#This Row],[Genomsnittlig]])</f>
        <v>323050</v>
      </c>
      <c r="H388" s="3">
        <f>SUM(Table1[[#This Row],[Basbelopp]]*Table1[[#This Row],[Medianvardet]])</f>
        <v>291200</v>
      </c>
    </row>
    <row r="389" spans="1:8" x14ac:dyDescent="0.2">
      <c r="A389" s="1" t="s">
        <v>41</v>
      </c>
      <c r="B389" s="1" t="s">
        <v>0</v>
      </c>
      <c r="C389" s="1" t="s">
        <v>7</v>
      </c>
      <c r="D389" s="1">
        <v>45500</v>
      </c>
      <c r="E389">
        <v>6.4</v>
      </c>
      <c r="F389">
        <v>6</v>
      </c>
      <c r="G389">
        <f>(Table1[[#This Row],[Basbelopp]]*Table1[[#This Row],[Genomsnittlig]])</f>
        <v>291200</v>
      </c>
      <c r="H389" s="3">
        <f>SUM(Table1[[#This Row],[Basbelopp]]*Table1[[#This Row],[Medianvardet]])</f>
        <v>273000</v>
      </c>
    </row>
    <row r="390" spans="1:8" x14ac:dyDescent="0.2">
      <c r="A390" s="1" t="s">
        <v>41</v>
      </c>
      <c r="B390" s="1" t="s">
        <v>0</v>
      </c>
      <c r="C390" s="1" t="s">
        <v>13</v>
      </c>
      <c r="D390" s="1">
        <v>45500</v>
      </c>
      <c r="E390">
        <v>5.2</v>
      </c>
      <c r="F390">
        <v>4.9000000000000004</v>
      </c>
      <c r="G390">
        <f>(Table1[[#This Row],[Basbelopp]]*Table1[[#This Row],[Genomsnittlig]])</f>
        <v>236600</v>
      </c>
      <c r="H390" s="3">
        <f>SUM(Table1[[#This Row],[Basbelopp]]*Table1[[#This Row],[Medianvardet]])</f>
        <v>222950.00000000003</v>
      </c>
    </row>
    <row r="391" spans="1:8" x14ac:dyDescent="0.2">
      <c r="A391" s="1" t="s">
        <v>41</v>
      </c>
      <c r="B391" s="1" t="s">
        <v>0</v>
      </c>
      <c r="C391" s="1" t="s">
        <v>71</v>
      </c>
      <c r="D391" s="1">
        <v>45500</v>
      </c>
      <c r="E391">
        <v>5.6</v>
      </c>
      <c r="F391">
        <v>5.2</v>
      </c>
      <c r="G391">
        <f>(Table1[[#This Row],[Basbelopp]]*Table1[[#This Row],[Genomsnittlig]])</f>
        <v>254799.99999999997</v>
      </c>
      <c r="H391" s="3">
        <f>SUM(Table1[[#This Row],[Basbelopp]]*Table1[[#This Row],[Medianvardet]])</f>
        <v>236600</v>
      </c>
    </row>
    <row r="392" spans="1:8" x14ac:dyDescent="0.2">
      <c r="A392" s="1" t="s">
        <v>41</v>
      </c>
      <c r="B392" s="1" t="s">
        <v>1</v>
      </c>
      <c r="C392" s="1" t="s">
        <v>12</v>
      </c>
      <c r="D392" s="1">
        <v>45500</v>
      </c>
      <c r="E392">
        <v>5.7</v>
      </c>
      <c r="F392">
        <v>5.5</v>
      </c>
      <c r="G392">
        <f>(Table1[[#This Row],[Basbelopp]]*Table1[[#This Row],[Genomsnittlig]])</f>
        <v>259350</v>
      </c>
      <c r="H392" s="3">
        <f>SUM(Table1[[#This Row],[Basbelopp]]*Table1[[#This Row],[Medianvardet]])</f>
        <v>250250</v>
      </c>
    </row>
    <row r="393" spans="1:8" x14ac:dyDescent="0.2">
      <c r="A393" s="1" t="s">
        <v>41</v>
      </c>
      <c r="B393" s="1" t="s">
        <v>1</v>
      </c>
      <c r="C393" s="1" t="s">
        <v>5</v>
      </c>
      <c r="D393" s="1">
        <v>45500</v>
      </c>
      <c r="E393">
        <v>6.1</v>
      </c>
      <c r="F393">
        <v>5.7</v>
      </c>
      <c r="G393">
        <f>(Table1[[#This Row],[Basbelopp]]*Table1[[#This Row],[Genomsnittlig]])</f>
        <v>277550</v>
      </c>
      <c r="H393" s="3">
        <f>SUM(Table1[[#This Row],[Basbelopp]]*Table1[[#This Row],[Medianvardet]])</f>
        <v>259350</v>
      </c>
    </row>
    <row r="394" spans="1:8" x14ac:dyDescent="0.2">
      <c r="A394" s="1" t="s">
        <v>41</v>
      </c>
      <c r="B394" s="1" t="s">
        <v>1</v>
      </c>
      <c r="C394" s="1" t="s">
        <v>6</v>
      </c>
      <c r="D394" s="1">
        <v>45500</v>
      </c>
      <c r="E394">
        <v>5.9</v>
      </c>
      <c r="F394">
        <v>5.7</v>
      </c>
      <c r="G394">
        <f>(Table1[[#This Row],[Basbelopp]]*Table1[[#This Row],[Genomsnittlig]])</f>
        <v>268450</v>
      </c>
      <c r="H394" s="3">
        <f>SUM(Table1[[#This Row],[Basbelopp]]*Table1[[#This Row],[Medianvardet]])</f>
        <v>259350</v>
      </c>
    </row>
    <row r="395" spans="1:8" x14ac:dyDescent="0.2">
      <c r="A395" s="1" t="s">
        <v>41</v>
      </c>
      <c r="B395" s="1" t="s">
        <v>1</v>
      </c>
      <c r="C395" s="1" t="s">
        <v>7</v>
      </c>
      <c r="D395" s="1">
        <v>45500</v>
      </c>
      <c r="E395">
        <v>5.2</v>
      </c>
      <c r="F395">
        <v>5</v>
      </c>
      <c r="G395">
        <f>(Table1[[#This Row],[Basbelopp]]*Table1[[#This Row],[Genomsnittlig]])</f>
        <v>236600</v>
      </c>
      <c r="H395" s="3">
        <f>SUM(Table1[[#This Row],[Basbelopp]]*Table1[[#This Row],[Medianvardet]])</f>
        <v>227500</v>
      </c>
    </row>
    <row r="396" spans="1:8" x14ac:dyDescent="0.2">
      <c r="A396" s="1" t="s">
        <v>41</v>
      </c>
      <c r="B396" s="1" t="s">
        <v>1</v>
      </c>
      <c r="C396" s="1" t="s">
        <v>13</v>
      </c>
      <c r="D396" s="1">
        <v>45500</v>
      </c>
      <c r="E396">
        <v>4.5</v>
      </c>
      <c r="F396">
        <v>4.3</v>
      </c>
      <c r="G396">
        <f>(Table1[[#This Row],[Basbelopp]]*Table1[[#This Row],[Genomsnittlig]])</f>
        <v>204750</v>
      </c>
      <c r="H396" s="3">
        <f>SUM(Table1[[#This Row],[Basbelopp]]*Table1[[#This Row],[Medianvardet]])</f>
        <v>195650</v>
      </c>
    </row>
    <row r="397" spans="1:8" x14ac:dyDescent="0.2">
      <c r="A397" s="1" t="s">
        <v>41</v>
      </c>
      <c r="B397" s="1" t="s">
        <v>1</v>
      </c>
      <c r="C397" s="1" t="s">
        <v>71</v>
      </c>
      <c r="D397" s="1">
        <v>45500</v>
      </c>
      <c r="E397">
        <v>4.7</v>
      </c>
      <c r="F397">
        <v>4.5</v>
      </c>
      <c r="G397">
        <f>(Table1[[#This Row],[Basbelopp]]*Table1[[#This Row],[Genomsnittlig]])</f>
        <v>213850</v>
      </c>
      <c r="H397" s="3">
        <f>SUM(Table1[[#This Row],[Basbelopp]]*Table1[[#This Row],[Medianvardet]])</f>
        <v>204750</v>
      </c>
    </row>
    <row r="398" spans="1:8" x14ac:dyDescent="0.2">
      <c r="A398" s="1" t="s">
        <v>72</v>
      </c>
      <c r="B398" s="1" t="s">
        <v>11</v>
      </c>
      <c r="C398" s="1" t="s">
        <v>12</v>
      </c>
      <c r="D398" s="1">
        <v>46500</v>
      </c>
      <c r="E398">
        <v>6.5</v>
      </c>
      <c r="F398">
        <v>6</v>
      </c>
      <c r="G398">
        <f>(Table1[[#This Row],[Basbelopp]]*Table1[[#This Row],[Genomsnittlig]])</f>
        <v>302250</v>
      </c>
      <c r="H398" s="3">
        <f>SUM(Table1[[#This Row],[Basbelopp]]*Table1[[#This Row],[Medianvardet]])</f>
        <v>279000</v>
      </c>
    </row>
    <row r="399" spans="1:8" x14ac:dyDescent="0.2">
      <c r="A399" s="1" t="s">
        <v>72</v>
      </c>
      <c r="B399" s="1" t="s">
        <v>11</v>
      </c>
      <c r="C399" s="1" t="s">
        <v>5</v>
      </c>
      <c r="D399" s="1">
        <v>46500</v>
      </c>
      <c r="E399">
        <v>6.9</v>
      </c>
      <c r="F399">
        <v>6.3</v>
      </c>
      <c r="G399">
        <f>(Table1[[#This Row],[Basbelopp]]*Table1[[#This Row],[Genomsnittlig]])</f>
        <v>320850</v>
      </c>
      <c r="H399" s="3">
        <f>SUM(Table1[[#This Row],[Basbelopp]]*Table1[[#This Row],[Medianvardet]])</f>
        <v>292950</v>
      </c>
    </row>
    <row r="400" spans="1:8" x14ac:dyDescent="0.2">
      <c r="A400" s="1" t="s">
        <v>72</v>
      </c>
      <c r="B400" s="1" t="s">
        <v>11</v>
      </c>
      <c r="C400" s="1" t="s">
        <v>6</v>
      </c>
      <c r="D400" s="1">
        <v>46500</v>
      </c>
      <c r="E400">
        <v>6.5</v>
      </c>
      <c r="F400">
        <v>6</v>
      </c>
      <c r="G400">
        <f>(Table1[[#This Row],[Basbelopp]]*Table1[[#This Row],[Genomsnittlig]])</f>
        <v>302250</v>
      </c>
      <c r="H400" s="3">
        <f>SUM(Table1[[#This Row],[Basbelopp]]*Table1[[#This Row],[Medianvardet]])</f>
        <v>279000</v>
      </c>
    </row>
    <row r="401" spans="1:8" x14ac:dyDescent="0.2">
      <c r="A401" s="1" t="s">
        <v>72</v>
      </c>
      <c r="B401" s="1" t="s">
        <v>11</v>
      </c>
      <c r="C401" s="1" t="s">
        <v>7</v>
      </c>
      <c r="D401" s="1">
        <v>46500</v>
      </c>
      <c r="E401">
        <v>5.9</v>
      </c>
      <c r="F401">
        <v>5.6</v>
      </c>
      <c r="G401">
        <f>(Table1[[#This Row],[Basbelopp]]*Table1[[#This Row],[Genomsnittlig]])</f>
        <v>274350</v>
      </c>
      <c r="H401" s="3">
        <f>SUM(Table1[[#This Row],[Basbelopp]]*Table1[[#This Row],[Medianvardet]])</f>
        <v>260399.99999999997</v>
      </c>
    </row>
    <row r="402" spans="1:8" x14ac:dyDescent="0.2">
      <c r="A402" s="1" t="s">
        <v>72</v>
      </c>
      <c r="B402" s="1" t="s">
        <v>11</v>
      </c>
      <c r="C402" s="1" t="s">
        <v>13</v>
      </c>
      <c r="D402" s="1">
        <v>46500</v>
      </c>
      <c r="E402">
        <v>4.9000000000000004</v>
      </c>
      <c r="F402">
        <v>4.5999999999999996</v>
      </c>
      <c r="G402">
        <f>(Table1[[#This Row],[Basbelopp]]*Table1[[#This Row],[Genomsnittlig]])</f>
        <v>227850.00000000003</v>
      </c>
      <c r="H402" s="3">
        <f>SUM(Table1[[#This Row],[Basbelopp]]*Table1[[#This Row],[Medianvardet]])</f>
        <v>213899.99999999997</v>
      </c>
    </row>
    <row r="403" spans="1:8" x14ac:dyDescent="0.2">
      <c r="A403" s="1" t="s">
        <v>72</v>
      </c>
      <c r="B403" s="1" t="s">
        <v>11</v>
      </c>
      <c r="C403" s="1" t="s">
        <v>71</v>
      </c>
      <c r="D403" s="1">
        <v>46500</v>
      </c>
      <c r="E403">
        <v>5.2</v>
      </c>
      <c r="F403">
        <v>4.9000000000000004</v>
      </c>
      <c r="G403">
        <f>(Table1[[#This Row],[Basbelopp]]*Table1[[#This Row],[Genomsnittlig]])</f>
        <v>241800</v>
      </c>
      <c r="H403" s="3">
        <f>SUM(Table1[[#This Row],[Basbelopp]]*Table1[[#This Row],[Medianvardet]])</f>
        <v>227850.00000000003</v>
      </c>
    </row>
    <row r="404" spans="1:8" x14ac:dyDescent="0.2">
      <c r="A404" s="1" t="s">
        <v>72</v>
      </c>
      <c r="B404" s="1" t="s">
        <v>0</v>
      </c>
      <c r="C404" s="1" t="s">
        <v>12</v>
      </c>
      <c r="D404" s="1">
        <v>46500</v>
      </c>
      <c r="E404">
        <v>7.1</v>
      </c>
      <c r="F404">
        <v>6.5</v>
      </c>
      <c r="G404">
        <f>(Table1[[#This Row],[Basbelopp]]*Table1[[#This Row],[Genomsnittlig]])</f>
        <v>330150</v>
      </c>
      <c r="H404" s="3">
        <f>SUM(Table1[[#This Row],[Basbelopp]]*Table1[[#This Row],[Medianvardet]])</f>
        <v>302250</v>
      </c>
    </row>
    <row r="405" spans="1:8" x14ac:dyDescent="0.2">
      <c r="A405" s="1" t="s">
        <v>72</v>
      </c>
      <c r="B405" s="1" t="s">
        <v>0</v>
      </c>
      <c r="C405" s="1" t="s">
        <v>5</v>
      </c>
      <c r="D405" s="1">
        <v>46500</v>
      </c>
      <c r="E405">
        <v>7.6</v>
      </c>
      <c r="F405">
        <v>6.8</v>
      </c>
      <c r="G405">
        <f>(Table1[[#This Row],[Basbelopp]]*Table1[[#This Row],[Genomsnittlig]])</f>
        <v>353400</v>
      </c>
      <c r="H405" s="3">
        <f>SUM(Table1[[#This Row],[Basbelopp]]*Table1[[#This Row],[Medianvardet]])</f>
        <v>316200</v>
      </c>
    </row>
    <row r="406" spans="1:8" x14ac:dyDescent="0.2">
      <c r="A406" s="1" t="s">
        <v>72</v>
      </c>
      <c r="B406" s="1" t="s">
        <v>0</v>
      </c>
      <c r="C406" s="1" t="s">
        <v>6</v>
      </c>
      <c r="D406" s="1">
        <v>46500</v>
      </c>
      <c r="E406">
        <v>7.3</v>
      </c>
      <c r="F406">
        <v>6.5</v>
      </c>
      <c r="G406">
        <f>(Table1[[#This Row],[Basbelopp]]*Table1[[#This Row],[Genomsnittlig]])</f>
        <v>339450</v>
      </c>
      <c r="H406" s="3">
        <f>SUM(Table1[[#This Row],[Basbelopp]]*Table1[[#This Row],[Medianvardet]])</f>
        <v>302250</v>
      </c>
    </row>
    <row r="407" spans="1:8" x14ac:dyDescent="0.2">
      <c r="A407" s="1" t="s">
        <v>72</v>
      </c>
      <c r="B407" s="1" t="s">
        <v>0</v>
      </c>
      <c r="C407" s="1" t="s">
        <v>7</v>
      </c>
      <c r="D407" s="1">
        <v>46500</v>
      </c>
      <c r="E407">
        <v>6.5</v>
      </c>
      <c r="F407">
        <v>6.1</v>
      </c>
      <c r="G407">
        <f>(Table1[[#This Row],[Basbelopp]]*Table1[[#This Row],[Genomsnittlig]])</f>
        <v>302250</v>
      </c>
      <c r="H407" s="3">
        <f>SUM(Table1[[#This Row],[Basbelopp]]*Table1[[#This Row],[Medianvardet]])</f>
        <v>283650</v>
      </c>
    </row>
    <row r="408" spans="1:8" x14ac:dyDescent="0.2">
      <c r="A408" s="1" t="s">
        <v>72</v>
      </c>
      <c r="B408" s="1" t="s">
        <v>0</v>
      </c>
      <c r="C408" s="1" t="s">
        <v>13</v>
      </c>
      <c r="D408" s="1">
        <v>46500</v>
      </c>
      <c r="E408">
        <v>5.2</v>
      </c>
      <c r="F408">
        <v>5</v>
      </c>
      <c r="G408">
        <f>(Table1[[#This Row],[Basbelopp]]*Table1[[#This Row],[Genomsnittlig]])</f>
        <v>241800</v>
      </c>
      <c r="H408" s="3">
        <f>SUM(Table1[[#This Row],[Basbelopp]]*Table1[[#This Row],[Medianvardet]])</f>
        <v>232500</v>
      </c>
    </row>
    <row r="409" spans="1:8" x14ac:dyDescent="0.2">
      <c r="A409" s="1" t="s">
        <v>72</v>
      </c>
      <c r="B409" s="1" t="s">
        <v>0</v>
      </c>
      <c r="C409" s="1" t="s">
        <v>71</v>
      </c>
      <c r="D409" s="1">
        <v>46500</v>
      </c>
      <c r="E409">
        <v>5.6</v>
      </c>
      <c r="F409">
        <v>5.3</v>
      </c>
      <c r="G409">
        <f>(Table1[[#This Row],[Basbelopp]]*Table1[[#This Row],[Genomsnittlig]])</f>
        <v>260399.99999999997</v>
      </c>
      <c r="H409" s="3">
        <f>SUM(Table1[[#This Row],[Basbelopp]]*Table1[[#This Row],[Medianvardet]])</f>
        <v>246450</v>
      </c>
    </row>
    <row r="410" spans="1:8" x14ac:dyDescent="0.2">
      <c r="A410" s="1" t="s">
        <v>72</v>
      </c>
      <c r="B410" s="1" t="s">
        <v>1</v>
      </c>
      <c r="C410" s="1" t="s">
        <v>12</v>
      </c>
      <c r="D410" s="1">
        <v>46500</v>
      </c>
      <c r="E410">
        <v>5.8</v>
      </c>
      <c r="F410">
        <v>5.5</v>
      </c>
      <c r="G410">
        <f>(Table1[[#This Row],[Basbelopp]]*Table1[[#This Row],[Genomsnittlig]])</f>
        <v>269700</v>
      </c>
      <c r="H410" s="3">
        <f>SUM(Table1[[#This Row],[Basbelopp]]*Table1[[#This Row],[Medianvardet]])</f>
        <v>255750</v>
      </c>
    </row>
    <row r="411" spans="1:8" x14ac:dyDescent="0.2">
      <c r="A411" s="1" t="s">
        <v>72</v>
      </c>
      <c r="B411" s="1" t="s">
        <v>1</v>
      </c>
      <c r="C411" s="1" t="s">
        <v>5</v>
      </c>
      <c r="D411" s="1">
        <v>46500</v>
      </c>
      <c r="E411">
        <v>6.1</v>
      </c>
      <c r="F411">
        <v>5.8</v>
      </c>
      <c r="G411">
        <f>(Table1[[#This Row],[Basbelopp]]*Table1[[#This Row],[Genomsnittlig]])</f>
        <v>283650</v>
      </c>
      <c r="H411" s="3">
        <f>SUM(Table1[[#This Row],[Basbelopp]]*Table1[[#This Row],[Medianvardet]])</f>
        <v>269700</v>
      </c>
    </row>
    <row r="412" spans="1:8" x14ac:dyDescent="0.2">
      <c r="A412" s="1" t="s">
        <v>72</v>
      </c>
      <c r="B412" s="1" t="s">
        <v>1</v>
      </c>
      <c r="C412" s="1" t="s">
        <v>6</v>
      </c>
      <c r="D412" s="1">
        <v>46500</v>
      </c>
      <c r="E412">
        <v>5.9</v>
      </c>
      <c r="F412">
        <v>5.7</v>
      </c>
      <c r="G412">
        <f>(Table1[[#This Row],[Basbelopp]]*Table1[[#This Row],[Genomsnittlig]])</f>
        <v>274350</v>
      </c>
      <c r="H412" s="3">
        <f>SUM(Table1[[#This Row],[Basbelopp]]*Table1[[#This Row],[Medianvardet]])</f>
        <v>265050</v>
      </c>
    </row>
    <row r="413" spans="1:8" x14ac:dyDescent="0.2">
      <c r="A413" s="1" t="s">
        <v>72</v>
      </c>
      <c r="B413" s="1" t="s">
        <v>1</v>
      </c>
      <c r="C413" s="1" t="s">
        <v>7</v>
      </c>
      <c r="D413" s="1">
        <v>46500</v>
      </c>
      <c r="E413">
        <v>5.3</v>
      </c>
      <c r="F413">
        <v>5.0999999999999996</v>
      </c>
      <c r="G413">
        <f>(Table1[[#This Row],[Basbelopp]]*Table1[[#This Row],[Genomsnittlig]])</f>
        <v>246450</v>
      </c>
      <c r="H413" s="3">
        <f>SUM(Table1[[#This Row],[Basbelopp]]*Table1[[#This Row],[Medianvardet]])</f>
        <v>237149.99999999997</v>
      </c>
    </row>
    <row r="414" spans="1:8" x14ac:dyDescent="0.2">
      <c r="A414" s="1" t="s">
        <v>72</v>
      </c>
      <c r="B414" s="1" t="s">
        <v>1</v>
      </c>
      <c r="C414" s="1" t="s">
        <v>13</v>
      </c>
      <c r="D414" s="1">
        <v>46500</v>
      </c>
      <c r="E414">
        <v>4.5</v>
      </c>
      <c r="F414">
        <v>4.3</v>
      </c>
      <c r="G414">
        <f>(Table1[[#This Row],[Basbelopp]]*Table1[[#This Row],[Genomsnittlig]])</f>
        <v>209250</v>
      </c>
      <c r="H414" s="3">
        <f>SUM(Table1[[#This Row],[Basbelopp]]*Table1[[#This Row],[Medianvardet]])</f>
        <v>199950</v>
      </c>
    </row>
    <row r="415" spans="1:8" x14ac:dyDescent="0.2">
      <c r="A415" s="1" t="s">
        <v>72</v>
      </c>
      <c r="B415" s="1" t="s">
        <v>1</v>
      </c>
      <c r="C415" s="1" t="s">
        <v>71</v>
      </c>
      <c r="D415" s="1">
        <v>46500</v>
      </c>
      <c r="E415">
        <v>4.7</v>
      </c>
      <c r="F415">
        <v>4.5</v>
      </c>
      <c r="G415">
        <f>(Table1[[#This Row],[Basbelopp]]*Table1[[#This Row],[Genomsnittlig]])</f>
        <v>218550</v>
      </c>
      <c r="H415" s="3">
        <f>SUM(Table1[[#This Row],[Basbelopp]]*Table1[[#This Row],[Medianvardet]])</f>
        <v>209250</v>
      </c>
    </row>
    <row r="416" spans="1:8" x14ac:dyDescent="0.2">
      <c r="A416" s="1" t="s">
        <v>73</v>
      </c>
      <c r="B416" s="1" t="s">
        <v>11</v>
      </c>
      <c r="C416" s="1" t="s">
        <v>12</v>
      </c>
      <c r="D416" s="1">
        <v>47300</v>
      </c>
      <c r="E416">
        <v>6.5</v>
      </c>
      <c r="F416">
        <v>6</v>
      </c>
      <c r="G416">
        <f>(Table1[[#This Row],[Basbelopp]]*Table1[[#This Row],[Genomsnittlig]])</f>
        <v>307450</v>
      </c>
      <c r="H416" s="3">
        <f>SUM(Table1[[#This Row],[Basbelopp]]*Table1[[#This Row],[Medianvardet]])</f>
        <v>283800</v>
      </c>
    </row>
    <row r="417" spans="1:8" x14ac:dyDescent="0.2">
      <c r="A417" s="1" t="s">
        <v>73</v>
      </c>
      <c r="B417" s="1" t="s">
        <v>11</v>
      </c>
      <c r="C417" s="1" t="s">
        <v>5</v>
      </c>
      <c r="D417" s="1">
        <v>47300</v>
      </c>
      <c r="E417">
        <v>6.9</v>
      </c>
      <c r="F417">
        <v>6.3</v>
      </c>
      <c r="G417">
        <f>(Table1[[#This Row],[Basbelopp]]*Table1[[#This Row],[Genomsnittlig]])</f>
        <v>326370</v>
      </c>
      <c r="H417" s="3">
        <f>SUM(Table1[[#This Row],[Basbelopp]]*Table1[[#This Row],[Medianvardet]])</f>
        <v>297990</v>
      </c>
    </row>
    <row r="418" spans="1:8" x14ac:dyDescent="0.2">
      <c r="A418" s="1" t="s">
        <v>73</v>
      </c>
      <c r="B418" s="1" t="s">
        <v>11</v>
      </c>
      <c r="C418" s="1" t="s">
        <v>6</v>
      </c>
      <c r="D418" s="1">
        <v>47300</v>
      </c>
      <c r="E418">
        <v>6.9</v>
      </c>
      <c r="F418">
        <v>6.2</v>
      </c>
      <c r="G418">
        <f>(Table1[[#This Row],[Basbelopp]]*Table1[[#This Row],[Genomsnittlig]])</f>
        <v>326370</v>
      </c>
      <c r="H418" s="3">
        <f>SUM(Table1[[#This Row],[Basbelopp]]*Table1[[#This Row],[Medianvardet]])</f>
        <v>293260</v>
      </c>
    </row>
    <row r="419" spans="1:8" x14ac:dyDescent="0.2">
      <c r="A419" s="1" t="s">
        <v>73</v>
      </c>
      <c r="B419" s="1" t="s">
        <v>11</v>
      </c>
      <c r="C419" s="1" t="s">
        <v>7</v>
      </c>
      <c r="D419" s="1">
        <v>47300</v>
      </c>
      <c r="E419">
        <v>6</v>
      </c>
      <c r="F419">
        <v>5.7</v>
      </c>
      <c r="G419">
        <f>(Table1[[#This Row],[Basbelopp]]*Table1[[#This Row],[Genomsnittlig]])</f>
        <v>283800</v>
      </c>
      <c r="H419" s="3">
        <f>SUM(Table1[[#This Row],[Basbelopp]]*Table1[[#This Row],[Medianvardet]])</f>
        <v>269610</v>
      </c>
    </row>
    <row r="420" spans="1:8" x14ac:dyDescent="0.2">
      <c r="A420" s="1" t="s">
        <v>73</v>
      </c>
      <c r="B420" s="1" t="s">
        <v>11</v>
      </c>
      <c r="C420" s="1" t="s">
        <v>13</v>
      </c>
      <c r="D420" s="1">
        <v>47300</v>
      </c>
      <c r="E420">
        <v>5</v>
      </c>
      <c r="F420">
        <v>4.7</v>
      </c>
      <c r="G420">
        <f>(Table1[[#This Row],[Basbelopp]]*Table1[[#This Row],[Genomsnittlig]])</f>
        <v>236500</v>
      </c>
      <c r="H420" s="3">
        <f>SUM(Table1[[#This Row],[Basbelopp]]*Table1[[#This Row],[Medianvardet]])</f>
        <v>222310</v>
      </c>
    </row>
    <row r="421" spans="1:8" x14ac:dyDescent="0.2">
      <c r="A421" s="1" t="s">
        <v>73</v>
      </c>
      <c r="B421" s="1" t="s">
        <v>11</v>
      </c>
      <c r="C421" s="1" t="s">
        <v>71</v>
      </c>
      <c r="D421" s="1">
        <v>47300</v>
      </c>
      <c r="E421">
        <v>5.3</v>
      </c>
      <c r="F421">
        <v>5</v>
      </c>
      <c r="G421">
        <f>(Table1[[#This Row],[Basbelopp]]*Table1[[#This Row],[Genomsnittlig]])</f>
        <v>250690</v>
      </c>
      <c r="H421" s="3">
        <f>SUM(Table1[[#This Row],[Basbelopp]]*Table1[[#This Row],[Medianvardet]])</f>
        <v>236500</v>
      </c>
    </row>
    <row r="422" spans="1:8" x14ac:dyDescent="0.2">
      <c r="A422" s="1" t="s">
        <v>73</v>
      </c>
      <c r="B422" s="1" t="s">
        <v>0</v>
      </c>
      <c r="C422" s="1" t="s">
        <v>12</v>
      </c>
      <c r="D422" s="1">
        <v>47300</v>
      </c>
      <c r="E422">
        <v>7.2</v>
      </c>
      <c r="F422">
        <v>6.5</v>
      </c>
      <c r="G422">
        <f>(Table1[[#This Row],[Basbelopp]]*Table1[[#This Row],[Genomsnittlig]])</f>
        <v>340560</v>
      </c>
      <c r="H422" s="3">
        <f>SUM(Table1[[#This Row],[Basbelopp]]*Table1[[#This Row],[Medianvardet]])</f>
        <v>307450</v>
      </c>
    </row>
    <row r="423" spans="1:8" x14ac:dyDescent="0.2">
      <c r="A423" s="1" t="s">
        <v>73</v>
      </c>
      <c r="B423" s="1" t="s">
        <v>0</v>
      </c>
      <c r="C423" s="1" t="s">
        <v>5</v>
      </c>
      <c r="D423" s="1">
        <v>47300</v>
      </c>
      <c r="E423">
        <v>7.6</v>
      </c>
      <c r="F423">
        <v>6.8</v>
      </c>
      <c r="G423">
        <f>(Table1[[#This Row],[Basbelopp]]*Table1[[#This Row],[Genomsnittlig]])</f>
        <v>359480</v>
      </c>
      <c r="H423" s="3">
        <f>SUM(Table1[[#This Row],[Basbelopp]]*Table1[[#This Row],[Medianvardet]])</f>
        <v>321640</v>
      </c>
    </row>
    <row r="424" spans="1:8" x14ac:dyDescent="0.2">
      <c r="A424" s="1" t="s">
        <v>73</v>
      </c>
      <c r="B424" s="1" t="s">
        <v>0</v>
      </c>
      <c r="C424" s="1" t="s">
        <v>6</v>
      </c>
      <c r="D424" s="1">
        <v>47300</v>
      </c>
      <c r="E424">
        <v>7.8</v>
      </c>
      <c r="F424">
        <v>6.7</v>
      </c>
      <c r="G424">
        <f>(Table1[[#This Row],[Basbelopp]]*Table1[[#This Row],[Genomsnittlig]])</f>
        <v>368940</v>
      </c>
      <c r="H424" s="3">
        <f>SUM(Table1[[#This Row],[Basbelopp]]*Table1[[#This Row],[Medianvardet]])</f>
        <v>316910</v>
      </c>
    </row>
    <row r="425" spans="1:8" x14ac:dyDescent="0.2">
      <c r="A425" s="1" t="s">
        <v>73</v>
      </c>
      <c r="B425" s="1" t="s">
        <v>0</v>
      </c>
      <c r="C425" s="1" t="s">
        <v>7</v>
      </c>
      <c r="D425" s="1">
        <v>47300</v>
      </c>
      <c r="E425">
        <v>6.6</v>
      </c>
      <c r="F425">
        <v>6.1</v>
      </c>
      <c r="G425">
        <f>(Table1[[#This Row],[Basbelopp]]*Table1[[#This Row],[Genomsnittlig]])</f>
        <v>312180</v>
      </c>
      <c r="H425" s="3">
        <f>SUM(Table1[[#This Row],[Basbelopp]]*Table1[[#This Row],[Medianvardet]])</f>
        <v>288530</v>
      </c>
    </row>
    <row r="426" spans="1:8" x14ac:dyDescent="0.2">
      <c r="A426" s="1" t="s">
        <v>73</v>
      </c>
      <c r="B426" s="1" t="s">
        <v>0</v>
      </c>
      <c r="C426" s="1" t="s">
        <v>13</v>
      </c>
      <c r="D426" s="1">
        <v>47300</v>
      </c>
      <c r="E426">
        <v>5.4</v>
      </c>
      <c r="F426">
        <v>5.0999999999999996</v>
      </c>
      <c r="G426">
        <f>(Table1[[#This Row],[Basbelopp]]*Table1[[#This Row],[Genomsnittlig]])</f>
        <v>255420.00000000003</v>
      </c>
      <c r="H426" s="3">
        <f>SUM(Table1[[#This Row],[Basbelopp]]*Table1[[#This Row],[Medianvardet]])</f>
        <v>241229.99999999997</v>
      </c>
    </row>
    <row r="427" spans="1:8" x14ac:dyDescent="0.2">
      <c r="A427" s="1" t="s">
        <v>73</v>
      </c>
      <c r="B427" s="1" t="s">
        <v>0</v>
      </c>
      <c r="C427" s="1" t="s">
        <v>71</v>
      </c>
      <c r="D427" s="1">
        <v>47300</v>
      </c>
      <c r="E427">
        <v>5.7</v>
      </c>
      <c r="F427">
        <v>5.3</v>
      </c>
      <c r="G427">
        <f>(Table1[[#This Row],[Basbelopp]]*Table1[[#This Row],[Genomsnittlig]])</f>
        <v>269610</v>
      </c>
      <c r="H427" s="3">
        <f>SUM(Table1[[#This Row],[Basbelopp]]*Table1[[#This Row],[Medianvardet]])</f>
        <v>250690</v>
      </c>
    </row>
    <row r="428" spans="1:8" x14ac:dyDescent="0.2">
      <c r="A428" s="1" t="s">
        <v>73</v>
      </c>
      <c r="B428" s="1" t="s">
        <v>1</v>
      </c>
      <c r="C428" s="1" t="s">
        <v>12</v>
      </c>
      <c r="D428" s="1">
        <v>47300</v>
      </c>
      <c r="E428">
        <v>5.8</v>
      </c>
      <c r="F428">
        <v>5.5</v>
      </c>
      <c r="G428">
        <f>(Table1[[#This Row],[Basbelopp]]*Table1[[#This Row],[Genomsnittlig]])</f>
        <v>274340</v>
      </c>
      <c r="H428" s="3">
        <f>SUM(Table1[[#This Row],[Basbelopp]]*Table1[[#This Row],[Medianvardet]])</f>
        <v>260150</v>
      </c>
    </row>
    <row r="429" spans="1:8" x14ac:dyDescent="0.2">
      <c r="A429" s="1" t="s">
        <v>73</v>
      </c>
      <c r="B429" s="1" t="s">
        <v>1</v>
      </c>
      <c r="C429" s="1" t="s">
        <v>5</v>
      </c>
      <c r="D429" s="1">
        <v>47300</v>
      </c>
      <c r="E429">
        <v>6.2</v>
      </c>
      <c r="F429">
        <v>5.8</v>
      </c>
      <c r="G429">
        <f>(Table1[[#This Row],[Basbelopp]]*Table1[[#This Row],[Genomsnittlig]])</f>
        <v>293260</v>
      </c>
      <c r="H429" s="3">
        <f>SUM(Table1[[#This Row],[Basbelopp]]*Table1[[#This Row],[Medianvardet]])</f>
        <v>274340</v>
      </c>
    </row>
    <row r="430" spans="1:8" x14ac:dyDescent="0.2">
      <c r="A430" s="1" t="s">
        <v>73</v>
      </c>
      <c r="B430" s="1" t="s">
        <v>1</v>
      </c>
      <c r="C430" s="1" t="s">
        <v>6</v>
      </c>
      <c r="D430" s="1">
        <v>47300</v>
      </c>
      <c r="E430">
        <v>6.2</v>
      </c>
      <c r="F430">
        <v>5.8</v>
      </c>
      <c r="G430">
        <f>(Table1[[#This Row],[Basbelopp]]*Table1[[#This Row],[Genomsnittlig]])</f>
        <v>293260</v>
      </c>
      <c r="H430" s="3">
        <f>SUM(Table1[[#This Row],[Basbelopp]]*Table1[[#This Row],[Medianvardet]])</f>
        <v>274340</v>
      </c>
    </row>
    <row r="431" spans="1:8" x14ac:dyDescent="0.2">
      <c r="A431" s="1" t="s">
        <v>73</v>
      </c>
      <c r="B431" s="1" t="s">
        <v>1</v>
      </c>
      <c r="C431" s="1" t="s">
        <v>7</v>
      </c>
      <c r="D431" s="1">
        <v>47300</v>
      </c>
      <c r="E431">
        <v>5.4</v>
      </c>
      <c r="F431">
        <v>5.2</v>
      </c>
      <c r="G431">
        <f>(Table1[[#This Row],[Basbelopp]]*Table1[[#This Row],[Genomsnittlig]])</f>
        <v>255420.00000000003</v>
      </c>
      <c r="H431" s="3">
        <f>SUM(Table1[[#This Row],[Basbelopp]]*Table1[[#This Row],[Medianvardet]])</f>
        <v>245960</v>
      </c>
    </row>
    <row r="432" spans="1:8" x14ac:dyDescent="0.2">
      <c r="A432" s="1" t="s">
        <v>73</v>
      </c>
      <c r="B432" s="1" t="s">
        <v>1</v>
      </c>
      <c r="C432" s="1" t="s">
        <v>13</v>
      </c>
      <c r="D432" s="1">
        <v>47300</v>
      </c>
      <c r="E432">
        <v>4.5999999999999996</v>
      </c>
      <c r="F432">
        <v>4.4000000000000004</v>
      </c>
      <c r="G432">
        <f>(Table1[[#This Row],[Basbelopp]]*Table1[[#This Row],[Genomsnittlig]])</f>
        <v>217579.99999999997</v>
      </c>
      <c r="H432" s="3">
        <f>SUM(Table1[[#This Row],[Basbelopp]]*Table1[[#This Row],[Medianvardet]])</f>
        <v>208120.00000000003</v>
      </c>
    </row>
    <row r="433" spans="1:8" x14ac:dyDescent="0.2">
      <c r="A433" s="1" t="s">
        <v>73</v>
      </c>
      <c r="B433" s="1" t="s">
        <v>1</v>
      </c>
      <c r="C433" s="1" t="s">
        <v>71</v>
      </c>
      <c r="D433" s="1">
        <v>47300</v>
      </c>
      <c r="E433">
        <v>4.8</v>
      </c>
      <c r="F433">
        <v>4.5999999999999996</v>
      </c>
      <c r="G433">
        <f>(Table1[[#This Row],[Basbelopp]]*Table1[[#This Row],[Genomsnittlig]])</f>
        <v>227040</v>
      </c>
      <c r="H433" s="3">
        <f>SUM(Table1[[#This Row],[Basbelopp]]*Table1[[#This Row],[Medianvardet]])</f>
        <v>217579.99999999997</v>
      </c>
    </row>
    <row r="434" spans="1:8" x14ac:dyDescent="0.2">
      <c r="G434" s="3"/>
      <c r="H434" s="3"/>
    </row>
  </sheetData>
  <pageMargins left="0.75" right="0.75" top="1" bottom="1" header="0.5" footer="0.5"/>
  <pageSetup paperSize="0" orientation="portrait" horizontalDpi="4294967292" verticalDpi="4294967292"/>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3132-DB94-4144-826F-1E51AC05FE68}">
  <dimension ref="A1:H289"/>
  <sheetViews>
    <sheetView workbookViewId="0">
      <pane ySplit="1" topLeftCell="A250" activePane="bottomLeft" state="frozen"/>
      <selection pane="bottomLeft" activeCell="G294" sqref="G294"/>
    </sheetView>
  </sheetViews>
  <sheetFormatPr baseColWidth="10" defaultRowHeight="15" x14ac:dyDescent="0.2"/>
  <cols>
    <col min="2" max="2" width="16.6640625" customWidth="1"/>
    <col min="3" max="4" width="16" customWidth="1"/>
    <col min="5" max="5" width="15.6640625" style="13" customWidth="1"/>
    <col min="6" max="6" width="13.5" style="13" customWidth="1"/>
    <col min="7" max="7" width="28.6640625" customWidth="1"/>
    <col min="8" max="8" width="30.6640625" customWidth="1"/>
  </cols>
  <sheetData>
    <row r="1" spans="1:8" x14ac:dyDescent="0.2">
      <c r="A1" s="11" t="s">
        <v>2</v>
      </c>
      <c r="B1" s="11" t="s">
        <v>4</v>
      </c>
      <c r="C1" s="11" t="s">
        <v>42</v>
      </c>
      <c r="D1" s="11" t="s">
        <v>30</v>
      </c>
      <c r="E1" s="11" t="s">
        <v>31</v>
      </c>
      <c r="F1" s="11" t="s">
        <v>32</v>
      </c>
      <c r="G1" s="1" t="s">
        <v>8</v>
      </c>
      <c r="H1" s="1" t="s">
        <v>9</v>
      </c>
    </row>
    <row r="2" spans="1:8" x14ac:dyDescent="0.2">
      <c r="A2" s="9" t="s">
        <v>10</v>
      </c>
      <c r="B2" s="9" t="s">
        <v>43</v>
      </c>
      <c r="C2" s="9" t="s">
        <v>33</v>
      </c>
      <c r="D2" s="1">
        <v>36300</v>
      </c>
      <c r="E2" s="12">
        <v>2</v>
      </c>
      <c r="F2" s="12">
        <v>1.2</v>
      </c>
      <c r="G2">
        <f>D2*E2</f>
        <v>72600</v>
      </c>
      <c r="H2">
        <f>D2*F2</f>
        <v>43560</v>
      </c>
    </row>
    <row r="3" spans="1:8" x14ac:dyDescent="0.2">
      <c r="A3" s="10" t="str">
        <f t="shared" ref="A3:B13" si="0">A2</f>
        <v>1997</v>
      </c>
      <c r="B3" s="10" t="str">
        <f t="shared" si="0"/>
        <v>män + kvinnor</v>
      </c>
      <c r="C3" s="9" t="s">
        <v>34</v>
      </c>
      <c r="D3" s="1">
        <v>36300</v>
      </c>
      <c r="E3" s="12">
        <v>2.4</v>
      </c>
      <c r="F3" s="12">
        <v>2.2000000000000002</v>
      </c>
      <c r="G3">
        <f t="shared" ref="G3:G66" si="1">D3*E3</f>
        <v>87120</v>
      </c>
      <c r="H3">
        <f t="shared" ref="H3:H66" si="2">D3*F3</f>
        <v>79860</v>
      </c>
    </row>
    <row r="4" spans="1:8" x14ac:dyDescent="0.2">
      <c r="A4" s="10" t="str">
        <f t="shared" si="0"/>
        <v>1997</v>
      </c>
      <c r="B4" s="10" t="str">
        <f t="shared" si="0"/>
        <v>män + kvinnor</v>
      </c>
      <c r="C4" s="9" t="s">
        <v>35</v>
      </c>
      <c r="D4" s="1">
        <v>36300</v>
      </c>
      <c r="E4" s="12">
        <v>2.7</v>
      </c>
      <c r="F4" s="12">
        <v>2.6</v>
      </c>
      <c r="G4">
        <f t="shared" si="1"/>
        <v>98010</v>
      </c>
      <c r="H4">
        <f t="shared" si="2"/>
        <v>94380</v>
      </c>
    </row>
    <row r="5" spans="1:8" x14ac:dyDescent="0.2">
      <c r="A5" s="10" t="str">
        <f t="shared" si="0"/>
        <v>1997</v>
      </c>
      <c r="B5" s="10" t="str">
        <f t="shared" si="0"/>
        <v>män + kvinnor</v>
      </c>
      <c r="C5" s="9" t="s">
        <v>36</v>
      </c>
      <c r="D5" s="1">
        <v>36300</v>
      </c>
      <c r="E5" s="12">
        <v>3.5</v>
      </c>
      <c r="F5" s="12">
        <v>3.3</v>
      </c>
      <c r="G5">
        <f t="shared" si="1"/>
        <v>127050</v>
      </c>
      <c r="H5">
        <f t="shared" si="2"/>
        <v>119790</v>
      </c>
    </row>
    <row r="6" spans="1:8" x14ac:dyDescent="0.2">
      <c r="A6" s="10" t="str">
        <f t="shared" si="0"/>
        <v>1997</v>
      </c>
      <c r="B6" s="9" t="s">
        <v>0</v>
      </c>
      <c r="C6" s="9" t="s">
        <v>33</v>
      </c>
      <c r="D6" s="1">
        <v>36300</v>
      </c>
      <c r="E6" s="12">
        <v>2.6</v>
      </c>
      <c r="F6" s="12">
        <v>1.8</v>
      </c>
      <c r="G6">
        <f t="shared" si="1"/>
        <v>94380</v>
      </c>
      <c r="H6">
        <f t="shared" si="2"/>
        <v>65340</v>
      </c>
    </row>
    <row r="7" spans="1:8" x14ac:dyDescent="0.2">
      <c r="A7" s="10" t="str">
        <f t="shared" si="0"/>
        <v>1997</v>
      </c>
      <c r="B7" s="10" t="str">
        <f t="shared" si="0"/>
        <v>män</v>
      </c>
      <c r="C7" s="9" t="s">
        <v>34</v>
      </c>
      <c r="D7" s="1">
        <v>36300</v>
      </c>
      <c r="E7" s="12">
        <v>2.9</v>
      </c>
      <c r="F7" s="12">
        <v>2.7</v>
      </c>
      <c r="G7">
        <f t="shared" si="1"/>
        <v>105270</v>
      </c>
      <c r="H7">
        <f t="shared" si="2"/>
        <v>98010</v>
      </c>
    </row>
    <row r="8" spans="1:8" x14ac:dyDescent="0.2">
      <c r="A8" s="10" t="str">
        <f t="shared" si="0"/>
        <v>1997</v>
      </c>
      <c r="B8" s="10" t="str">
        <f t="shared" si="0"/>
        <v>män</v>
      </c>
      <c r="C8" s="9" t="s">
        <v>35</v>
      </c>
      <c r="D8" s="1">
        <v>36300</v>
      </c>
      <c r="E8" s="12">
        <v>2.9</v>
      </c>
      <c r="F8" s="12">
        <v>2.7</v>
      </c>
      <c r="G8">
        <f t="shared" si="1"/>
        <v>105270</v>
      </c>
      <c r="H8">
        <f t="shared" si="2"/>
        <v>98010</v>
      </c>
    </row>
    <row r="9" spans="1:8" x14ac:dyDescent="0.2">
      <c r="A9" s="10" t="str">
        <f t="shared" si="0"/>
        <v>1997</v>
      </c>
      <c r="B9" s="10" t="str">
        <f t="shared" si="0"/>
        <v>män</v>
      </c>
      <c r="C9" s="9" t="s">
        <v>36</v>
      </c>
      <c r="D9" s="1">
        <v>36300</v>
      </c>
      <c r="E9" s="12">
        <v>3.7</v>
      </c>
      <c r="F9" s="12">
        <v>3.4</v>
      </c>
      <c r="G9">
        <f t="shared" si="1"/>
        <v>134310</v>
      </c>
      <c r="H9">
        <f t="shared" si="2"/>
        <v>123420</v>
      </c>
    </row>
    <row r="10" spans="1:8" x14ac:dyDescent="0.2">
      <c r="A10" s="10" t="str">
        <f t="shared" si="0"/>
        <v>1997</v>
      </c>
      <c r="B10" s="9" t="s">
        <v>1</v>
      </c>
      <c r="C10" s="9" t="s">
        <v>33</v>
      </c>
      <c r="D10" s="1">
        <v>36300</v>
      </c>
      <c r="E10" s="12">
        <v>1.4</v>
      </c>
      <c r="F10" s="12">
        <v>0.8</v>
      </c>
      <c r="G10">
        <f t="shared" si="1"/>
        <v>50820</v>
      </c>
      <c r="H10">
        <f t="shared" si="2"/>
        <v>29040</v>
      </c>
    </row>
    <row r="11" spans="1:8" x14ac:dyDescent="0.2">
      <c r="A11" s="10" t="str">
        <f t="shared" si="0"/>
        <v>1997</v>
      </c>
      <c r="B11" s="10" t="str">
        <f t="shared" si="0"/>
        <v>kvinnor</v>
      </c>
      <c r="C11" s="9" t="s">
        <v>34</v>
      </c>
      <c r="D11" s="1">
        <v>36300</v>
      </c>
      <c r="E11" s="12">
        <v>2</v>
      </c>
      <c r="F11" s="12">
        <v>1.8</v>
      </c>
      <c r="G11">
        <f t="shared" si="1"/>
        <v>72600</v>
      </c>
      <c r="H11">
        <f t="shared" si="2"/>
        <v>65340</v>
      </c>
    </row>
    <row r="12" spans="1:8" x14ac:dyDescent="0.2">
      <c r="A12" s="10" t="str">
        <f t="shared" si="0"/>
        <v>1997</v>
      </c>
      <c r="B12" s="10" t="str">
        <f t="shared" si="0"/>
        <v>kvinnor</v>
      </c>
      <c r="C12" s="9" t="s">
        <v>35</v>
      </c>
      <c r="D12" s="1">
        <v>36300</v>
      </c>
      <c r="E12" s="12">
        <v>2.6</v>
      </c>
      <c r="F12" s="12">
        <v>2.5</v>
      </c>
      <c r="G12">
        <f t="shared" si="1"/>
        <v>94380</v>
      </c>
      <c r="H12">
        <f t="shared" si="2"/>
        <v>90750</v>
      </c>
    </row>
    <row r="13" spans="1:8" x14ac:dyDescent="0.2">
      <c r="A13" s="10" t="str">
        <f t="shared" si="0"/>
        <v>1997</v>
      </c>
      <c r="B13" s="10" t="str">
        <f t="shared" si="0"/>
        <v>kvinnor</v>
      </c>
      <c r="C13" s="9" t="s">
        <v>36</v>
      </c>
      <c r="D13" s="1">
        <v>36300</v>
      </c>
      <c r="E13" s="12">
        <v>3.3</v>
      </c>
      <c r="F13" s="12">
        <v>3.2</v>
      </c>
      <c r="G13">
        <f t="shared" si="1"/>
        <v>119790</v>
      </c>
      <c r="H13">
        <f t="shared" si="2"/>
        <v>116160</v>
      </c>
    </row>
    <row r="14" spans="1:8" x14ac:dyDescent="0.2">
      <c r="A14" s="9" t="s">
        <v>14</v>
      </c>
      <c r="B14" s="9" t="s">
        <v>43</v>
      </c>
      <c r="C14" s="9" t="s">
        <v>33</v>
      </c>
      <c r="D14" s="1">
        <v>36400</v>
      </c>
      <c r="E14" s="12">
        <v>2</v>
      </c>
      <c r="F14" s="12">
        <v>1.4</v>
      </c>
      <c r="G14">
        <f t="shared" si="1"/>
        <v>72800</v>
      </c>
      <c r="H14">
        <f t="shared" si="2"/>
        <v>50960</v>
      </c>
    </row>
    <row r="15" spans="1:8" x14ac:dyDescent="0.2">
      <c r="A15" s="10" t="str">
        <f t="shared" ref="A15:B25" si="3">A14</f>
        <v>1998</v>
      </c>
      <c r="B15" s="10" t="str">
        <f t="shared" si="3"/>
        <v>män + kvinnor</v>
      </c>
      <c r="C15" s="9" t="s">
        <v>34</v>
      </c>
      <c r="D15" s="1">
        <v>36400</v>
      </c>
      <c r="E15" s="12">
        <v>2.5</v>
      </c>
      <c r="F15" s="12">
        <v>2.1</v>
      </c>
      <c r="G15">
        <f t="shared" si="1"/>
        <v>91000</v>
      </c>
      <c r="H15">
        <f t="shared" si="2"/>
        <v>76440</v>
      </c>
    </row>
    <row r="16" spans="1:8" x14ac:dyDescent="0.2">
      <c r="A16" s="10" t="str">
        <f t="shared" si="3"/>
        <v>1998</v>
      </c>
      <c r="B16" s="10" t="str">
        <f t="shared" si="3"/>
        <v>män + kvinnor</v>
      </c>
      <c r="C16" s="9" t="s">
        <v>35</v>
      </c>
      <c r="D16" s="1">
        <v>36400</v>
      </c>
      <c r="E16" s="12">
        <v>2.8</v>
      </c>
      <c r="F16" s="12">
        <v>2.7</v>
      </c>
      <c r="G16">
        <f t="shared" si="1"/>
        <v>101920</v>
      </c>
      <c r="H16">
        <f t="shared" si="2"/>
        <v>98280</v>
      </c>
    </row>
    <row r="17" spans="1:8" x14ac:dyDescent="0.2">
      <c r="A17" s="10" t="str">
        <f t="shared" si="3"/>
        <v>1998</v>
      </c>
      <c r="B17" s="10" t="str">
        <f t="shared" si="3"/>
        <v>män + kvinnor</v>
      </c>
      <c r="C17" s="9" t="s">
        <v>36</v>
      </c>
      <c r="D17" s="1">
        <v>36400</v>
      </c>
      <c r="E17" s="12">
        <v>3.5</v>
      </c>
      <c r="F17" s="12">
        <v>3.4</v>
      </c>
      <c r="G17">
        <f t="shared" si="1"/>
        <v>127400</v>
      </c>
      <c r="H17">
        <f t="shared" si="2"/>
        <v>123760</v>
      </c>
    </row>
    <row r="18" spans="1:8" x14ac:dyDescent="0.2">
      <c r="A18" s="10" t="str">
        <f t="shared" si="3"/>
        <v>1998</v>
      </c>
      <c r="B18" s="9" t="s">
        <v>0</v>
      </c>
      <c r="C18" s="9" t="s">
        <v>33</v>
      </c>
      <c r="D18" s="1">
        <v>36400</v>
      </c>
      <c r="E18" s="12">
        <v>2.6</v>
      </c>
      <c r="F18" s="12">
        <v>1.9</v>
      </c>
      <c r="G18">
        <f t="shared" si="1"/>
        <v>94640</v>
      </c>
      <c r="H18">
        <f t="shared" si="2"/>
        <v>69160</v>
      </c>
    </row>
    <row r="19" spans="1:8" x14ac:dyDescent="0.2">
      <c r="A19" s="10" t="str">
        <f t="shared" si="3"/>
        <v>1998</v>
      </c>
      <c r="B19" s="10" t="str">
        <f t="shared" si="3"/>
        <v>män</v>
      </c>
      <c r="C19" s="9" t="s">
        <v>34</v>
      </c>
      <c r="D19" s="1">
        <v>36400</v>
      </c>
      <c r="E19" s="12">
        <v>3.1</v>
      </c>
      <c r="F19" s="12">
        <v>2.6</v>
      </c>
      <c r="G19">
        <f t="shared" si="1"/>
        <v>112840</v>
      </c>
      <c r="H19">
        <f t="shared" si="2"/>
        <v>94640</v>
      </c>
    </row>
    <row r="20" spans="1:8" x14ac:dyDescent="0.2">
      <c r="A20" s="10" t="str">
        <f t="shared" si="3"/>
        <v>1998</v>
      </c>
      <c r="B20" s="10" t="str">
        <f t="shared" si="3"/>
        <v>män</v>
      </c>
      <c r="C20" s="9" t="s">
        <v>35</v>
      </c>
      <c r="D20" s="1">
        <v>36400</v>
      </c>
      <c r="E20" s="12">
        <v>2.9</v>
      </c>
      <c r="F20" s="12">
        <v>2.8</v>
      </c>
      <c r="G20">
        <f t="shared" si="1"/>
        <v>105560</v>
      </c>
      <c r="H20">
        <f t="shared" si="2"/>
        <v>101920</v>
      </c>
    </row>
    <row r="21" spans="1:8" x14ac:dyDescent="0.2">
      <c r="A21" s="10" t="str">
        <f t="shared" si="3"/>
        <v>1998</v>
      </c>
      <c r="B21" s="10" t="str">
        <f t="shared" si="3"/>
        <v>män</v>
      </c>
      <c r="C21" s="9" t="s">
        <v>36</v>
      </c>
      <c r="D21" s="1">
        <v>36400</v>
      </c>
      <c r="E21" s="12">
        <v>3.7</v>
      </c>
      <c r="F21" s="12">
        <v>3.5</v>
      </c>
      <c r="G21">
        <f t="shared" si="1"/>
        <v>134680</v>
      </c>
      <c r="H21">
        <f t="shared" si="2"/>
        <v>127400</v>
      </c>
    </row>
    <row r="22" spans="1:8" x14ac:dyDescent="0.2">
      <c r="A22" s="10" t="str">
        <f t="shared" si="3"/>
        <v>1998</v>
      </c>
      <c r="B22" s="9" t="s">
        <v>1</v>
      </c>
      <c r="C22" s="9" t="s">
        <v>33</v>
      </c>
      <c r="D22" s="1">
        <v>36400</v>
      </c>
      <c r="E22" s="12">
        <v>1.5</v>
      </c>
      <c r="F22" s="12">
        <v>0.9</v>
      </c>
      <c r="G22">
        <f t="shared" si="1"/>
        <v>54600</v>
      </c>
      <c r="H22">
        <f t="shared" si="2"/>
        <v>32760</v>
      </c>
    </row>
    <row r="23" spans="1:8" x14ac:dyDescent="0.2">
      <c r="A23" s="10" t="str">
        <f t="shared" si="3"/>
        <v>1998</v>
      </c>
      <c r="B23" s="10" t="str">
        <f t="shared" si="3"/>
        <v>kvinnor</v>
      </c>
      <c r="C23" s="9" t="s">
        <v>34</v>
      </c>
      <c r="D23" s="1">
        <v>36400</v>
      </c>
      <c r="E23" s="12">
        <v>2</v>
      </c>
      <c r="F23" s="12">
        <v>1.8</v>
      </c>
      <c r="G23">
        <f t="shared" si="1"/>
        <v>72800</v>
      </c>
      <c r="H23">
        <f t="shared" si="2"/>
        <v>65520</v>
      </c>
    </row>
    <row r="24" spans="1:8" x14ac:dyDescent="0.2">
      <c r="A24" s="10" t="str">
        <f t="shared" si="3"/>
        <v>1998</v>
      </c>
      <c r="B24" s="10" t="str">
        <f t="shared" si="3"/>
        <v>kvinnor</v>
      </c>
      <c r="C24" s="9" t="s">
        <v>35</v>
      </c>
      <c r="D24" s="1">
        <v>36400</v>
      </c>
      <c r="E24" s="12">
        <v>2.7</v>
      </c>
      <c r="F24" s="12">
        <v>2.6</v>
      </c>
      <c r="G24">
        <f t="shared" si="1"/>
        <v>98280</v>
      </c>
      <c r="H24">
        <f t="shared" si="2"/>
        <v>94640</v>
      </c>
    </row>
    <row r="25" spans="1:8" x14ac:dyDescent="0.2">
      <c r="A25" s="10" t="str">
        <f t="shared" si="3"/>
        <v>1998</v>
      </c>
      <c r="B25" s="10" t="str">
        <f t="shared" si="3"/>
        <v>kvinnor</v>
      </c>
      <c r="C25" s="9" t="s">
        <v>36</v>
      </c>
      <c r="D25" s="1">
        <v>36400</v>
      </c>
      <c r="E25" s="12">
        <v>3.4</v>
      </c>
      <c r="F25" s="12">
        <v>3.3</v>
      </c>
      <c r="G25">
        <f t="shared" si="1"/>
        <v>123760</v>
      </c>
      <c r="H25">
        <f t="shared" si="2"/>
        <v>120120</v>
      </c>
    </row>
    <row r="26" spans="1:8" x14ac:dyDescent="0.2">
      <c r="A26" s="9" t="s">
        <v>15</v>
      </c>
      <c r="B26" s="9" t="s">
        <v>43</v>
      </c>
      <c r="C26" s="9" t="s">
        <v>33</v>
      </c>
      <c r="D26" s="1">
        <v>36400</v>
      </c>
      <c r="E26" s="12">
        <v>2.2000000000000002</v>
      </c>
      <c r="F26" s="12">
        <v>1.4</v>
      </c>
      <c r="G26">
        <f t="shared" si="1"/>
        <v>80080</v>
      </c>
      <c r="H26">
        <f t="shared" si="2"/>
        <v>50960</v>
      </c>
    </row>
    <row r="27" spans="1:8" x14ac:dyDescent="0.2">
      <c r="A27" s="10" t="str">
        <f t="shared" ref="A27:B37" si="4">A26</f>
        <v>1999</v>
      </c>
      <c r="B27" s="10" t="str">
        <f t="shared" si="4"/>
        <v>män + kvinnor</v>
      </c>
      <c r="C27" s="9" t="s">
        <v>34</v>
      </c>
      <c r="D27" s="1">
        <v>36400</v>
      </c>
      <c r="E27" s="12">
        <v>2.7</v>
      </c>
      <c r="F27" s="12">
        <v>2.2999999999999998</v>
      </c>
      <c r="G27">
        <f t="shared" si="1"/>
        <v>98280</v>
      </c>
      <c r="H27">
        <f t="shared" si="2"/>
        <v>83720</v>
      </c>
    </row>
    <row r="28" spans="1:8" x14ac:dyDescent="0.2">
      <c r="A28" s="10" t="str">
        <f t="shared" si="4"/>
        <v>1999</v>
      </c>
      <c r="B28" s="10" t="str">
        <f t="shared" si="4"/>
        <v>män + kvinnor</v>
      </c>
      <c r="C28" s="9" t="s">
        <v>35</v>
      </c>
      <c r="D28" s="1">
        <v>36400</v>
      </c>
      <c r="E28" s="12">
        <v>2.9</v>
      </c>
      <c r="F28" s="12">
        <v>2.9</v>
      </c>
      <c r="G28">
        <f t="shared" si="1"/>
        <v>105560</v>
      </c>
      <c r="H28">
        <f t="shared" si="2"/>
        <v>105560</v>
      </c>
    </row>
    <row r="29" spans="1:8" x14ac:dyDescent="0.2">
      <c r="A29" s="10" t="str">
        <f t="shared" si="4"/>
        <v>1999</v>
      </c>
      <c r="B29" s="10" t="str">
        <f t="shared" si="4"/>
        <v>män + kvinnor</v>
      </c>
      <c r="C29" s="9" t="s">
        <v>36</v>
      </c>
      <c r="D29" s="1">
        <v>36400</v>
      </c>
      <c r="E29" s="12">
        <v>3.7</v>
      </c>
      <c r="F29" s="12">
        <v>3.5</v>
      </c>
      <c r="G29">
        <f t="shared" si="1"/>
        <v>134680</v>
      </c>
      <c r="H29">
        <f t="shared" si="2"/>
        <v>127400</v>
      </c>
    </row>
    <row r="30" spans="1:8" x14ac:dyDescent="0.2">
      <c r="A30" s="10" t="str">
        <f t="shared" si="4"/>
        <v>1999</v>
      </c>
      <c r="B30" s="9" t="s">
        <v>0</v>
      </c>
      <c r="C30" s="9" t="s">
        <v>33</v>
      </c>
      <c r="D30" s="1">
        <v>36400</v>
      </c>
      <c r="E30" s="12">
        <v>2.9</v>
      </c>
      <c r="F30" s="12">
        <v>2</v>
      </c>
      <c r="G30">
        <f t="shared" si="1"/>
        <v>105560</v>
      </c>
      <c r="H30">
        <f t="shared" si="2"/>
        <v>72800</v>
      </c>
    </row>
    <row r="31" spans="1:8" x14ac:dyDescent="0.2">
      <c r="A31" s="10" t="str">
        <f t="shared" si="4"/>
        <v>1999</v>
      </c>
      <c r="B31" s="10" t="str">
        <f t="shared" si="4"/>
        <v>män</v>
      </c>
      <c r="C31" s="9" t="s">
        <v>34</v>
      </c>
      <c r="D31" s="1">
        <v>36400</v>
      </c>
      <c r="E31" s="12">
        <v>3.4</v>
      </c>
      <c r="F31" s="12">
        <v>2.9</v>
      </c>
      <c r="G31">
        <f t="shared" si="1"/>
        <v>123760</v>
      </c>
      <c r="H31">
        <f t="shared" si="2"/>
        <v>105560</v>
      </c>
    </row>
    <row r="32" spans="1:8" x14ac:dyDescent="0.2">
      <c r="A32" s="10" t="str">
        <f t="shared" si="4"/>
        <v>1999</v>
      </c>
      <c r="B32" s="10" t="str">
        <f t="shared" si="4"/>
        <v>män</v>
      </c>
      <c r="C32" s="9" t="s">
        <v>35</v>
      </c>
      <c r="D32" s="1">
        <v>36400</v>
      </c>
      <c r="E32" s="12">
        <v>3.2</v>
      </c>
      <c r="F32" s="12">
        <v>3.1</v>
      </c>
      <c r="G32">
        <f t="shared" si="1"/>
        <v>116480</v>
      </c>
      <c r="H32">
        <f t="shared" si="2"/>
        <v>112840</v>
      </c>
    </row>
    <row r="33" spans="1:8" x14ac:dyDescent="0.2">
      <c r="A33" s="10" t="str">
        <f t="shared" si="4"/>
        <v>1999</v>
      </c>
      <c r="B33" s="10" t="str">
        <f t="shared" si="4"/>
        <v>män</v>
      </c>
      <c r="C33" s="9" t="s">
        <v>36</v>
      </c>
      <c r="D33" s="1">
        <v>36400</v>
      </c>
      <c r="E33" s="12">
        <v>4</v>
      </c>
      <c r="F33" s="12">
        <v>3.6</v>
      </c>
      <c r="G33">
        <f t="shared" si="1"/>
        <v>145600</v>
      </c>
      <c r="H33">
        <f t="shared" si="2"/>
        <v>131040</v>
      </c>
    </row>
    <row r="34" spans="1:8" x14ac:dyDescent="0.2">
      <c r="A34" s="10" t="str">
        <f t="shared" si="4"/>
        <v>1999</v>
      </c>
      <c r="B34" s="9" t="s">
        <v>1</v>
      </c>
      <c r="C34" s="9" t="s">
        <v>33</v>
      </c>
      <c r="D34" s="1">
        <v>36400</v>
      </c>
      <c r="E34" s="12">
        <v>1.5</v>
      </c>
      <c r="F34" s="12">
        <v>0.9</v>
      </c>
      <c r="G34">
        <f t="shared" si="1"/>
        <v>54600</v>
      </c>
      <c r="H34">
        <f t="shared" si="2"/>
        <v>32760</v>
      </c>
    </row>
    <row r="35" spans="1:8" x14ac:dyDescent="0.2">
      <c r="A35" s="10" t="str">
        <f t="shared" si="4"/>
        <v>1999</v>
      </c>
      <c r="B35" s="10" t="str">
        <f t="shared" si="4"/>
        <v>kvinnor</v>
      </c>
      <c r="C35" s="9" t="s">
        <v>34</v>
      </c>
      <c r="D35" s="1">
        <v>36400</v>
      </c>
      <c r="E35" s="12">
        <v>2</v>
      </c>
      <c r="F35" s="12">
        <v>1.7</v>
      </c>
      <c r="G35">
        <f t="shared" si="1"/>
        <v>72800</v>
      </c>
      <c r="H35">
        <f t="shared" si="2"/>
        <v>61880</v>
      </c>
    </row>
    <row r="36" spans="1:8" x14ac:dyDescent="0.2">
      <c r="A36" s="10" t="str">
        <f t="shared" si="4"/>
        <v>1999</v>
      </c>
      <c r="B36" s="10" t="str">
        <f t="shared" si="4"/>
        <v>kvinnor</v>
      </c>
      <c r="C36" s="9" t="s">
        <v>35</v>
      </c>
      <c r="D36" s="1">
        <v>36400</v>
      </c>
      <c r="E36" s="12">
        <v>2.7</v>
      </c>
      <c r="F36" s="12">
        <v>2.7</v>
      </c>
      <c r="G36">
        <f t="shared" si="1"/>
        <v>98280</v>
      </c>
      <c r="H36">
        <f t="shared" si="2"/>
        <v>98280</v>
      </c>
    </row>
    <row r="37" spans="1:8" x14ac:dyDescent="0.2">
      <c r="A37" s="10" t="str">
        <f t="shared" si="4"/>
        <v>1999</v>
      </c>
      <c r="B37" s="10" t="str">
        <f t="shared" si="4"/>
        <v>kvinnor</v>
      </c>
      <c r="C37" s="9" t="s">
        <v>36</v>
      </c>
      <c r="D37" s="1">
        <v>36400</v>
      </c>
      <c r="E37" s="12">
        <v>3.5</v>
      </c>
      <c r="F37" s="12">
        <v>3.4</v>
      </c>
      <c r="G37">
        <f t="shared" si="1"/>
        <v>127400</v>
      </c>
      <c r="H37">
        <f t="shared" si="2"/>
        <v>123760</v>
      </c>
    </row>
    <row r="38" spans="1:8" x14ac:dyDescent="0.2">
      <c r="A38" s="9" t="s">
        <v>16</v>
      </c>
      <c r="B38" s="9" t="s">
        <v>43</v>
      </c>
      <c r="C38" s="9" t="s">
        <v>33</v>
      </c>
      <c r="D38" s="1">
        <v>36600</v>
      </c>
      <c r="E38" s="12">
        <v>2.2000000000000002</v>
      </c>
      <c r="F38" s="12">
        <v>1.4</v>
      </c>
      <c r="G38">
        <f t="shared" si="1"/>
        <v>80520</v>
      </c>
      <c r="H38">
        <f t="shared" si="2"/>
        <v>51240</v>
      </c>
    </row>
    <row r="39" spans="1:8" x14ac:dyDescent="0.2">
      <c r="A39" s="10" t="str">
        <f t="shared" ref="A39:B49" si="5">A38</f>
        <v>2000</v>
      </c>
      <c r="B39" s="10" t="str">
        <f t="shared" si="5"/>
        <v>män + kvinnor</v>
      </c>
      <c r="C39" s="9" t="s">
        <v>34</v>
      </c>
      <c r="D39" s="1">
        <v>36600</v>
      </c>
      <c r="E39" s="12">
        <v>2.9</v>
      </c>
      <c r="F39" s="12">
        <v>2.5</v>
      </c>
      <c r="G39">
        <f t="shared" si="1"/>
        <v>106140</v>
      </c>
      <c r="H39">
        <f t="shared" si="2"/>
        <v>91500</v>
      </c>
    </row>
    <row r="40" spans="1:8" x14ac:dyDescent="0.2">
      <c r="A40" s="10" t="str">
        <f t="shared" si="5"/>
        <v>2000</v>
      </c>
      <c r="B40" s="10" t="str">
        <f t="shared" si="5"/>
        <v>män + kvinnor</v>
      </c>
      <c r="C40" s="9" t="s">
        <v>35</v>
      </c>
      <c r="D40" s="1">
        <v>36600</v>
      </c>
      <c r="E40" s="12">
        <v>3.2</v>
      </c>
      <c r="F40" s="12">
        <v>3.1</v>
      </c>
      <c r="G40">
        <f t="shared" si="1"/>
        <v>117120</v>
      </c>
      <c r="H40">
        <f t="shared" si="2"/>
        <v>113460</v>
      </c>
    </row>
    <row r="41" spans="1:8" x14ac:dyDescent="0.2">
      <c r="A41" s="10" t="str">
        <f t="shared" si="5"/>
        <v>2000</v>
      </c>
      <c r="B41" s="10" t="str">
        <f t="shared" si="5"/>
        <v>män + kvinnor</v>
      </c>
      <c r="C41" s="9" t="s">
        <v>36</v>
      </c>
      <c r="D41" s="1">
        <v>36600</v>
      </c>
      <c r="E41" s="12">
        <v>4</v>
      </c>
      <c r="F41" s="12">
        <v>3.6</v>
      </c>
      <c r="G41">
        <f t="shared" si="1"/>
        <v>146400</v>
      </c>
      <c r="H41">
        <f t="shared" si="2"/>
        <v>131760</v>
      </c>
    </row>
    <row r="42" spans="1:8" x14ac:dyDescent="0.2">
      <c r="A42" s="10" t="str">
        <f t="shared" si="5"/>
        <v>2000</v>
      </c>
      <c r="B42" s="9" t="s">
        <v>0</v>
      </c>
      <c r="C42" s="9" t="s">
        <v>33</v>
      </c>
      <c r="D42" s="1">
        <v>36600</v>
      </c>
      <c r="E42" s="12">
        <v>2.9</v>
      </c>
      <c r="F42" s="12">
        <v>1.9</v>
      </c>
      <c r="G42">
        <f t="shared" si="1"/>
        <v>106140</v>
      </c>
      <c r="H42">
        <f t="shared" si="2"/>
        <v>69540</v>
      </c>
    </row>
    <row r="43" spans="1:8" x14ac:dyDescent="0.2">
      <c r="A43" s="10" t="str">
        <f t="shared" si="5"/>
        <v>2000</v>
      </c>
      <c r="B43" s="10" t="str">
        <f t="shared" si="5"/>
        <v>män</v>
      </c>
      <c r="C43" s="9" t="s">
        <v>34</v>
      </c>
      <c r="D43" s="1">
        <v>36600</v>
      </c>
      <c r="E43" s="12">
        <v>3.6</v>
      </c>
      <c r="F43" s="12">
        <v>3.1</v>
      </c>
      <c r="G43">
        <f t="shared" si="1"/>
        <v>131760</v>
      </c>
      <c r="H43">
        <f t="shared" si="2"/>
        <v>113460</v>
      </c>
    </row>
    <row r="44" spans="1:8" x14ac:dyDescent="0.2">
      <c r="A44" s="10" t="str">
        <f t="shared" si="5"/>
        <v>2000</v>
      </c>
      <c r="B44" s="10" t="str">
        <f t="shared" si="5"/>
        <v>män</v>
      </c>
      <c r="C44" s="9" t="s">
        <v>35</v>
      </c>
      <c r="D44" s="1">
        <v>36600</v>
      </c>
      <c r="E44" s="12">
        <v>3.5</v>
      </c>
      <c r="F44" s="12">
        <v>3.3</v>
      </c>
      <c r="G44">
        <f t="shared" si="1"/>
        <v>128100</v>
      </c>
      <c r="H44">
        <f t="shared" si="2"/>
        <v>120780</v>
      </c>
    </row>
    <row r="45" spans="1:8" x14ac:dyDescent="0.2">
      <c r="A45" s="10" t="str">
        <f t="shared" si="5"/>
        <v>2000</v>
      </c>
      <c r="B45" s="10" t="str">
        <f t="shared" si="5"/>
        <v>män</v>
      </c>
      <c r="C45" s="9" t="s">
        <v>36</v>
      </c>
      <c r="D45" s="1">
        <v>36600</v>
      </c>
      <c r="E45" s="12">
        <v>4.2</v>
      </c>
      <c r="F45" s="12">
        <v>3.8</v>
      </c>
      <c r="G45">
        <f t="shared" si="1"/>
        <v>153720</v>
      </c>
      <c r="H45">
        <f t="shared" si="2"/>
        <v>139080</v>
      </c>
    </row>
    <row r="46" spans="1:8" x14ac:dyDescent="0.2">
      <c r="A46" s="10" t="str">
        <f t="shared" si="5"/>
        <v>2000</v>
      </c>
      <c r="B46" s="9" t="s">
        <v>1</v>
      </c>
      <c r="C46" s="9" t="s">
        <v>33</v>
      </c>
      <c r="D46" s="1">
        <v>36600</v>
      </c>
      <c r="E46" s="12">
        <v>1.5</v>
      </c>
      <c r="F46" s="12">
        <v>0.9</v>
      </c>
      <c r="G46">
        <f t="shared" si="1"/>
        <v>54900</v>
      </c>
      <c r="H46">
        <f t="shared" si="2"/>
        <v>32940</v>
      </c>
    </row>
    <row r="47" spans="1:8" x14ac:dyDescent="0.2">
      <c r="A47" s="10" t="str">
        <f t="shared" si="5"/>
        <v>2000</v>
      </c>
      <c r="B47" s="10" t="str">
        <f t="shared" si="5"/>
        <v>kvinnor</v>
      </c>
      <c r="C47" s="9" t="s">
        <v>34</v>
      </c>
      <c r="D47" s="1">
        <v>36600</v>
      </c>
      <c r="E47" s="12">
        <v>2.2000000000000002</v>
      </c>
      <c r="F47" s="12">
        <v>1.9</v>
      </c>
      <c r="G47">
        <f t="shared" si="1"/>
        <v>80520</v>
      </c>
      <c r="H47">
        <f t="shared" si="2"/>
        <v>69540</v>
      </c>
    </row>
    <row r="48" spans="1:8" x14ac:dyDescent="0.2">
      <c r="A48" s="10" t="str">
        <f t="shared" si="5"/>
        <v>2000</v>
      </c>
      <c r="B48" s="10" t="str">
        <f t="shared" si="5"/>
        <v>kvinnor</v>
      </c>
      <c r="C48" s="9" t="s">
        <v>35</v>
      </c>
      <c r="D48" s="1">
        <v>36600</v>
      </c>
      <c r="E48" s="12">
        <v>2.9</v>
      </c>
      <c r="F48" s="12">
        <v>2.9</v>
      </c>
      <c r="G48">
        <f t="shared" si="1"/>
        <v>106140</v>
      </c>
      <c r="H48">
        <f t="shared" si="2"/>
        <v>106140</v>
      </c>
    </row>
    <row r="49" spans="1:8" x14ac:dyDescent="0.2">
      <c r="A49" s="10" t="str">
        <f t="shared" si="5"/>
        <v>2000</v>
      </c>
      <c r="B49" s="10" t="str">
        <f t="shared" si="5"/>
        <v>kvinnor</v>
      </c>
      <c r="C49" s="9" t="s">
        <v>36</v>
      </c>
      <c r="D49" s="1">
        <v>36600</v>
      </c>
      <c r="E49" s="12">
        <v>3.8</v>
      </c>
      <c r="F49" s="12">
        <v>3.5</v>
      </c>
      <c r="G49">
        <f t="shared" si="1"/>
        <v>139080</v>
      </c>
      <c r="H49">
        <f t="shared" si="2"/>
        <v>128100</v>
      </c>
    </row>
    <row r="50" spans="1:8" x14ac:dyDescent="0.2">
      <c r="A50" s="9" t="s">
        <v>17</v>
      </c>
      <c r="B50" s="9" t="s">
        <v>43</v>
      </c>
      <c r="C50" s="9" t="s">
        <v>33</v>
      </c>
      <c r="D50" s="1">
        <v>36900</v>
      </c>
      <c r="E50" s="12">
        <v>2.5</v>
      </c>
      <c r="F50" s="12">
        <v>1.6</v>
      </c>
      <c r="G50">
        <f t="shared" si="1"/>
        <v>92250</v>
      </c>
      <c r="H50">
        <f t="shared" si="2"/>
        <v>59040</v>
      </c>
    </row>
    <row r="51" spans="1:8" x14ac:dyDescent="0.2">
      <c r="A51" s="10" t="str">
        <f t="shared" ref="A51:B61" si="6">A50</f>
        <v>2001</v>
      </c>
      <c r="B51" s="10" t="str">
        <f t="shared" si="6"/>
        <v>män + kvinnor</v>
      </c>
      <c r="C51" s="9" t="s">
        <v>34</v>
      </c>
      <c r="D51" s="1">
        <v>36900</v>
      </c>
      <c r="E51" s="12">
        <v>3</v>
      </c>
      <c r="F51" s="12">
        <v>2.7</v>
      </c>
      <c r="G51">
        <f t="shared" si="1"/>
        <v>110700</v>
      </c>
      <c r="H51">
        <f t="shared" si="2"/>
        <v>99630</v>
      </c>
    </row>
    <row r="52" spans="1:8" x14ac:dyDescent="0.2">
      <c r="A52" s="10" t="str">
        <f t="shared" si="6"/>
        <v>2001</v>
      </c>
      <c r="B52" s="10" t="str">
        <f t="shared" si="6"/>
        <v>män + kvinnor</v>
      </c>
      <c r="C52" s="9" t="s">
        <v>35</v>
      </c>
      <c r="D52" s="1">
        <v>36900</v>
      </c>
      <c r="E52" s="12">
        <v>3.4</v>
      </c>
      <c r="F52" s="12">
        <v>3.3</v>
      </c>
      <c r="G52">
        <f t="shared" si="1"/>
        <v>125460</v>
      </c>
      <c r="H52">
        <f t="shared" si="2"/>
        <v>121770</v>
      </c>
    </row>
    <row r="53" spans="1:8" x14ac:dyDescent="0.2">
      <c r="A53" s="10" t="str">
        <f t="shared" si="6"/>
        <v>2001</v>
      </c>
      <c r="B53" s="10" t="str">
        <f t="shared" si="6"/>
        <v>män + kvinnor</v>
      </c>
      <c r="C53" s="9" t="s">
        <v>36</v>
      </c>
      <c r="D53" s="1">
        <v>36900</v>
      </c>
      <c r="E53" s="12">
        <v>4</v>
      </c>
      <c r="F53" s="12">
        <v>3.8</v>
      </c>
      <c r="G53">
        <f t="shared" si="1"/>
        <v>147600</v>
      </c>
      <c r="H53">
        <f t="shared" si="2"/>
        <v>140220</v>
      </c>
    </row>
    <row r="54" spans="1:8" x14ac:dyDescent="0.2">
      <c r="A54" s="10" t="str">
        <f t="shared" si="6"/>
        <v>2001</v>
      </c>
      <c r="B54" s="9" t="s">
        <v>0</v>
      </c>
      <c r="C54" s="9" t="s">
        <v>33</v>
      </c>
      <c r="D54" s="1">
        <v>36900</v>
      </c>
      <c r="E54" s="12">
        <v>3.1</v>
      </c>
      <c r="F54" s="12">
        <v>2.1</v>
      </c>
      <c r="G54">
        <f t="shared" si="1"/>
        <v>114390</v>
      </c>
      <c r="H54">
        <f t="shared" si="2"/>
        <v>77490</v>
      </c>
    </row>
    <row r="55" spans="1:8" x14ac:dyDescent="0.2">
      <c r="A55" s="10" t="str">
        <f t="shared" si="6"/>
        <v>2001</v>
      </c>
      <c r="B55" s="10" t="str">
        <f t="shared" si="6"/>
        <v>män</v>
      </c>
      <c r="C55" s="9" t="s">
        <v>34</v>
      </c>
      <c r="D55" s="1">
        <v>36900</v>
      </c>
      <c r="E55" s="12">
        <v>3.8</v>
      </c>
      <c r="F55" s="12">
        <v>3.3</v>
      </c>
      <c r="G55">
        <f t="shared" si="1"/>
        <v>140220</v>
      </c>
      <c r="H55">
        <f t="shared" si="2"/>
        <v>121770</v>
      </c>
    </row>
    <row r="56" spans="1:8" x14ac:dyDescent="0.2">
      <c r="A56" s="10" t="str">
        <f t="shared" si="6"/>
        <v>2001</v>
      </c>
      <c r="B56" s="10" t="str">
        <f t="shared" si="6"/>
        <v>män</v>
      </c>
      <c r="C56" s="9" t="s">
        <v>35</v>
      </c>
      <c r="D56" s="1">
        <v>36900</v>
      </c>
      <c r="E56" s="12">
        <v>3.6</v>
      </c>
      <c r="F56" s="12">
        <v>3.5</v>
      </c>
      <c r="G56">
        <f t="shared" si="1"/>
        <v>132840</v>
      </c>
      <c r="H56">
        <f t="shared" si="2"/>
        <v>129150</v>
      </c>
    </row>
    <row r="57" spans="1:8" x14ac:dyDescent="0.2">
      <c r="A57" s="10" t="str">
        <f t="shared" si="6"/>
        <v>2001</v>
      </c>
      <c r="B57" s="10" t="str">
        <f t="shared" si="6"/>
        <v>män</v>
      </c>
      <c r="C57" s="9" t="s">
        <v>36</v>
      </c>
      <c r="D57" s="1">
        <v>36900</v>
      </c>
      <c r="E57" s="12">
        <v>4.2</v>
      </c>
      <c r="F57" s="12">
        <v>3.9</v>
      </c>
      <c r="G57">
        <f t="shared" si="1"/>
        <v>154980</v>
      </c>
      <c r="H57">
        <f t="shared" si="2"/>
        <v>143910</v>
      </c>
    </row>
    <row r="58" spans="1:8" x14ac:dyDescent="0.2">
      <c r="A58" s="10" t="str">
        <f t="shared" si="6"/>
        <v>2001</v>
      </c>
      <c r="B58" s="9" t="s">
        <v>1</v>
      </c>
      <c r="C58" s="9" t="s">
        <v>33</v>
      </c>
      <c r="D58" s="1">
        <v>36900</v>
      </c>
      <c r="E58" s="12">
        <v>1.7</v>
      </c>
      <c r="F58" s="12">
        <v>1.1000000000000001</v>
      </c>
      <c r="G58">
        <f t="shared" si="1"/>
        <v>62730</v>
      </c>
      <c r="H58">
        <f t="shared" si="2"/>
        <v>40590</v>
      </c>
    </row>
    <row r="59" spans="1:8" x14ac:dyDescent="0.2">
      <c r="A59" s="10" t="str">
        <f t="shared" si="6"/>
        <v>2001</v>
      </c>
      <c r="B59" s="10" t="str">
        <f t="shared" si="6"/>
        <v>kvinnor</v>
      </c>
      <c r="C59" s="9" t="s">
        <v>34</v>
      </c>
      <c r="D59" s="1">
        <v>36900</v>
      </c>
      <c r="E59" s="12">
        <v>2.4</v>
      </c>
      <c r="F59" s="12">
        <v>2.1</v>
      </c>
      <c r="G59">
        <f t="shared" si="1"/>
        <v>88560</v>
      </c>
      <c r="H59">
        <f t="shared" si="2"/>
        <v>77490</v>
      </c>
    </row>
    <row r="60" spans="1:8" x14ac:dyDescent="0.2">
      <c r="A60" s="10" t="str">
        <f t="shared" si="6"/>
        <v>2001</v>
      </c>
      <c r="B60" s="10" t="str">
        <f t="shared" si="6"/>
        <v>kvinnor</v>
      </c>
      <c r="C60" s="9" t="s">
        <v>35</v>
      </c>
      <c r="D60" s="1">
        <v>36900</v>
      </c>
      <c r="E60" s="12">
        <v>3.1</v>
      </c>
      <c r="F60" s="12">
        <v>3.1</v>
      </c>
      <c r="G60">
        <f t="shared" si="1"/>
        <v>114390</v>
      </c>
      <c r="H60">
        <f t="shared" si="2"/>
        <v>114390</v>
      </c>
    </row>
    <row r="61" spans="1:8" x14ac:dyDescent="0.2">
      <c r="A61" s="10" t="str">
        <f t="shared" si="6"/>
        <v>2001</v>
      </c>
      <c r="B61" s="10" t="str">
        <f t="shared" si="6"/>
        <v>kvinnor</v>
      </c>
      <c r="C61" s="9" t="s">
        <v>36</v>
      </c>
      <c r="D61" s="1">
        <v>36900</v>
      </c>
      <c r="E61" s="12">
        <v>3.9</v>
      </c>
      <c r="F61" s="12">
        <v>3.7</v>
      </c>
      <c r="G61">
        <f t="shared" si="1"/>
        <v>143910</v>
      </c>
      <c r="H61">
        <f t="shared" si="2"/>
        <v>136530</v>
      </c>
    </row>
    <row r="62" spans="1:8" x14ac:dyDescent="0.2">
      <c r="A62" s="9" t="s">
        <v>18</v>
      </c>
      <c r="B62" s="9" t="s">
        <v>43</v>
      </c>
      <c r="C62" s="9" t="s">
        <v>33</v>
      </c>
      <c r="D62" s="1">
        <v>37900</v>
      </c>
      <c r="E62" s="12">
        <v>2.2999999999999998</v>
      </c>
      <c r="F62" s="12">
        <v>1.4</v>
      </c>
      <c r="G62">
        <f t="shared" si="1"/>
        <v>87170</v>
      </c>
      <c r="H62">
        <f t="shared" si="2"/>
        <v>53060</v>
      </c>
    </row>
    <row r="63" spans="1:8" x14ac:dyDescent="0.2">
      <c r="A63" s="10" t="str">
        <f t="shared" ref="A63:B73" si="7">A62</f>
        <v>2002</v>
      </c>
      <c r="B63" s="10" t="str">
        <f t="shared" si="7"/>
        <v>män + kvinnor</v>
      </c>
      <c r="C63" s="9" t="s">
        <v>34</v>
      </c>
      <c r="D63" s="1">
        <v>37900</v>
      </c>
      <c r="E63" s="12">
        <v>3.1</v>
      </c>
      <c r="F63" s="12">
        <v>2.7</v>
      </c>
      <c r="G63">
        <f t="shared" si="1"/>
        <v>117490</v>
      </c>
      <c r="H63">
        <f t="shared" si="2"/>
        <v>102330</v>
      </c>
    </row>
    <row r="64" spans="1:8" x14ac:dyDescent="0.2">
      <c r="A64" s="10" t="str">
        <f t="shared" si="7"/>
        <v>2002</v>
      </c>
      <c r="B64" s="10" t="str">
        <f t="shared" si="7"/>
        <v>män + kvinnor</v>
      </c>
      <c r="C64" s="9" t="s">
        <v>35</v>
      </c>
      <c r="D64" s="1">
        <v>37900</v>
      </c>
      <c r="E64" s="12">
        <v>3.5</v>
      </c>
      <c r="F64" s="12">
        <v>3.4</v>
      </c>
      <c r="G64">
        <f t="shared" si="1"/>
        <v>132650</v>
      </c>
      <c r="H64">
        <f t="shared" si="2"/>
        <v>128860</v>
      </c>
    </row>
    <row r="65" spans="1:8" x14ac:dyDescent="0.2">
      <c r="A65" s="10" t="str">
        <f t="shared" si="7"/>
        <v>2002</v>
      </c>
      <c r="B65" s="10" t="str">
        <f t="shared" si="7"/>
        <v>män + kvinnor</v>
      </c>
      <c r="C65" s="9" t="s">
        <v>36</v>
      </c>
      <c r="D65" s="1">
        <v>37900</v>
      </c>
      <c r="E65" s="12">
        <v>4.0999999999999996</v>
      </c>
      <c r="F65" s="12">
        <v>3.9</v>
      </c>
      <c r="G65">
        <f t="shared" si="1"/>
        <v>155390</v>
      </c>
      <c r="H65">
        <f t="shared" si="2"/>
        <v>147810</v>
      </c>
    </row>
    <row r="66" spans="1:8" x14ac:dyDescent="0.2">
      <c r="A66" s="10" t="str">
        <f t="shared" si="7"/>
        <v>2002</v>
      </c>
      <c r="B66" s="9" t="s">
        <v>0</v>
      </c>
      <c r="C66" s="9" t="s">
        <v>33</v>
      </c>
      <c r="D66" s="1">
        <v>37900</v>
      </c>
      <c r="E66" s="12">
        <v>2.8</v>
      </c>
      <c r="F66" s="12">
        <v>1.9</v>
      </c>
      <c r="G66">
        <f t="shared" si="1"/>
        <v>106120</v>
      </c>
      <c r="H66">
        <f t="shared" si="2"/>
        <v>72010</v>
      </c>
    </row>
    <row r="67" spans="1:8" x14ac:dyDescent="0.2">
      <c r="A67" s="10" t="str">
        <f t="shared" si="7"/>
        <v>2002</v>
      </c>
      <c r="B67" s="10" t="str">
        <f t="shared" si="7"/>
        <v>män</v>
      </c>
      <c r="C67" s="9" t="s">
        <v>34</v>
      </c>
      <c r="D67" s="1">
        <v>37900</v>
      </c>
      <c r="E67" s="12">
        <v>3.7</v>
      </c>
      <c r="F67" s="12">
        <v>3.2</v>
      </c>
      <c r="G67">
        <f t="shared" ref="G67:G130" si="8">D67*E67</f>
        <v>140230</v>
      </c>
      <c r="H67">
        <f t="shared" ref="H67:H130" si="9">D67*F67</f>
        <v>121280</v>
      </c>
    </row>
    <row r="68" spans="1:8" x14ac:dyDescent="0.2">
      <c r="A68" s="10" t="str">
        <f t="shared" si="7"/>
        <v>2002</v>
      </c>
      <c r="B68" s="10" t="str">
        <f t="shared" si="7"/>
        <v>män</v>
      </c>
      <c r="C68" s="9" t="s">
        <v>35</v>
      </c>
      <c r="D68" s="1">
        <v>37900</v>
      </c>
      <c r="E68" s="12">
        <v>3.7</v>
      </c>
      <c r="F68" s="12">
        <v>3.6</v>
      </c>
      <c r="G68">
        <f t="shared" si="8"/>
        <v>140230</v>
      </c>
      <c r="H68">
        <f t="shared" si="9"/>
        <v>136440</v>
      </c>
    </row>
    <row r="69" spans="1:8" x14ac:dyDescent="0.2">
      <c r="A69" s="10" t="str">
        <f t="shared" si="7"/>
        <v>2002</v>
      </c>
      <c r="B69" s="10" t="str">
        <f t="shared" si="7"/>
        <v>män</v>
      </c>
      <c r="C69" s="9" t="s">
        <v>36</v>
      </c>
      <c r="D69" s="1">
        <v>37900</v>
      </c>
      <c r="E69" s="12">
        <v>4.2</v>
      </c>
      <c r="F69" s="12">
        <v>3.9</v>
      </c>
      <c r="G69">
        <f t="shared" si="8"/>
        <v>159180</v>
      </c>
      <c r="H69">
        <f t="shared" si="9"/>
        <v>147810</v>
      </c>
    </row>
    <row r="70" spans="1:8" x14ac:dyDescent="0.2">
      <c r="A70" s="10" t="str">
        <f t="shared" si="7"/>
        <v>2002</v>
      </c>
      <c r="B70" s="9" t="s">
        <v>1</v>
      </c>
      <c r="C70" s="9" t="s">
        <v>33</v>
      </c>
      <c r="D70" s="1">
        <v>37900</v>
      </c>
      <c r="E70" s="12">
        <v>1.7</v>
      </c>
      <c r="F70" s="12">
        <v>1</v>
      </c>
      <c r="G70">
        <f t="shared" si="8"/>
        <v>64430</v>
      </c>
      <c r="H70">
        <f t="shared" si="9"/>
        <v>37900</v>
      </c>
    </row>
    <row r="71" spans="1:8" x14ac:dyDescent="0.2">
      <c r="A71" s="10" t="str">
        <f t="shared" si="7"/>
        <v>2002</v>
      </c>
      <c r="B71" s="10" t="str">
        <f t="shared" si="7"/>
        <v>kvinnor</v>
      </c>
      <c r="C71" s="9" t="s">
        <v>34</v>
      </c>
      <c r="D71" s="1">
        <v>37900</v>
      </c>
      <c r="E71" s="12">
        <v>2.5</v>
      </c>
      <c r="F71" s="12">
        <v>2.2999999999999998</v>
      </c>
      <c r="G71">
        <f t="shared" si="8"/>
        <v>94750</v>
      </c>
      <c r="H71">
        <f t="shared" si="9"/>
        <v>87170</v>
      </c>
    </row>
    <row r="72" spans="1:8" x14ac:dyDescent="0.2">
      <c r="A72" s="10" t="str">
        <f t="shared" si="7"/>
        <v>2002</v>
      </c>
      <c r="B72" s="10" t="str">
        <f t="shared" si="7"/>
        <v>kvinnor</v>
      </c>
      <c r="C72" s="9" t="s">
        <v>35</v>
      </c>
      <c r="D72" s="1">
        <v>37900</v>
      </c>
      <c r="E72" s="12">
        <v>3.3</v>
      </c>
      <c r="F72" s="12">
        <v>3.3</v>
      </c>
      <c r="G72">
        <f t="shared" si="8"/>
        <v>125070</v>
      </c>
      <c r="H72">
        <f t="shared" si="9"/>
        <v>125070</v>
      </c>
    </row>
    <row r="73" spans="1:8" x14ac:dyDescent="0.2">
      <c r="A73" s="10" t="str">
        <f t="shared" si="7"/>
        <v>2002</v>
      </c>
      <c r="B73" s="10" t="str">
        <f t="shared" si="7"/>
        <v>kvinnor</v>
      </c>
      <c r="C73" s="9" t="s">
        <v>36</v>
      </c>
      <c r="D73" s="1">
        <v>37900</v>
      </c>
      <c r="E73" s="12">
        <v>3.9</v>
      </c>
      <c r="F73" s="12">
        <v>3.8</v>
      </c>
      <c r="G73">
        <f t="shared" si="8"/>
        <v>147810</v>
      </c>
      <c r="H73">
        <f t="shared" si="9"/>
        <v>144020</v>
      </c>
    </row>
    <row r="74" spans="1:8" x14ac:dyDescent="0.2">
      <c r="A74" s="9" t="s">
        <v>19</v>
      </c>
      <c r="B74" s="9" t="s">
        <v>43</v>
      </c>
      <c r="C74" s="9" t="s">
        <v>33</v>
      </c>
      <c r="D74" s="1">
        <v>38600</v>
      </c>
      <c r="E74" s="12">
        <v>2.2000000000000002</v>
      </c>
      <c r="F74" s="12">
        <v>1.5</v>
      </c>
      <c r="G74">
        <f t="shared" si="8"/>
        <v>84920</v>
      </c>
      <c r="H74">
        <f t="shared" si="9"/>
        <v>57900</v>
      </c>
    </row>
    <row r="75" spans="1:8" x14ac:dyDescent="0.2">
      <c r="A75" s="10" t="str">
        <f t="shared" ref="A75:B85" si="10">A74</f>
        <v>2003</v>
      </c>
      <c r="B75" s="10" t="str">
        <f t="shared" si="10"/>
        <v>män + kvinnor</v>
      </c>
      <c r="C75" s="9" t="s">
        <v>34</v>
      </c>
      <c r="D75" s="1">
        <v>38600</v>
      </c>
      <c r="E75" s="12">
        <v>3.1</v>
      </c>
      <c r="F75" s="12">
        <v>2.7</v>
      </c>
      <c r="G75">
        <f t="shared" si="8"/>
        <v>119660</v>
      </c>
      <c r="H75">
        <f t="shared" si="9"/>
        <v>104220</v>
      </c>
    </row>
    <row r="76" spans="1:8" x14ac:dyDescent="0.2">
      <c r="A76" s="10" t="str">
        <f t="shared" si="10"/>
        <v>2003</v>
      </c>
      <c r="B76" s="10" t="str">
        <f t="shared" si="10"/>
        <v>män + kvinnor</v>
      </c>
      <c r="C76" s="9" t="s">
        <v>35</v>
      </c>
      <c r="D76" s="1">
        <v>38600</v>
      </c>
      <c r="E76" s="12">
        <v>3.5</v>
      </c>
      <c r="F76" s="12">
        <v>3.4</v>
      </c>
      <c r="G76">
        <f t="shared" si="8"/>
        <v>135100</v>
      </c>
      <c r="H76">
        <f t="shared" si="9"/>
        <v>131240</v>
      </c>
    </row>
    <row r="77" spans="1:8" x14ac:dyDescent="0.2">
      <c r="A77" s="10" t="str">
        <f t="shared" si="10"/>
        <v>2003</v>
      </c>
      <c r="B77" s="10" t="str">
        <f t="shared" si="10"/>
        <v>män + kvinnor</v>
      </c>
      <c r="C77" s="9" t="s">
        <v>36</v>
      </c>
      <c r="D77" s="1">
        <v>38600</v>
      </c>
      <c r="E77" s="12">
        <v>4.0999999999999996</v>
      </c>
      <c r="F77" s="12">
        <v>3.8</v>
      </c>
      <c r="G77">
        <f t="shared" si="8"/>
        <v>158260</v>
      </c>
      <c r="H77">
        <f t="shared" si="9"/>
        <v>146680</v>
      </c>
    </row>
    <row r="78" spans="1:8" x14ac:dyDescent="0.2">
      <c r="A78" s="10" t="str">
        <f t="shared" si="10"/>
        <v>2003</v>
      </c>
      <c r="B78" s="9" t="s">
        <v>0</v>
      </c>
      <c r="C78" s="9" t="s">
        <v>33</v>
      </c>
      <c r="D78" s="1">
        <v>38600</v>
      </c>
      <c r="E78" s="12">
        <v>2.7</v>
      </c>
      <c r="F78" s="12">
        <v>1.9</v>
      </c>
      <c r="G78">
        <f t="shared" si="8"/>
        <v>104220</v>
      </c>
      <c r="H78">
        <f t="shared" si="9"/>
        <v>73340</v>
      </c>
    </row>
    <row r="79" spans="1:8" x14ac:dyDescent="0.2">
      <c r="A79" s="10" t="str">
        <f t="shared" si="10"/>
        <v>2003</v>
      </c>
      <c r="B79" s="10" t="str">
        <f t="shared" si="10"/>
        <v>män</v>
      </c>
      <c r="C79" s="9" t="s">
        <v>34</v>
      </c>
      <c r="D79" s="1">
        <v>38600</v>
      </c>
      <c r="E79" s="12">
        <v>3.7</v>
      </c>
      <c r="F79" s="12">
        <v>3.2</v>
      </c>
      <c r="G79">
        <f t="shared" si="8"/>
        <v>142820</v>
      </c>
      <c r="H79">
        <f t="shared" si="9"/>
        <v>123520</v>
      </c>
    </row>
    <row r="80" spans="1:8" x14ac:dyDescent="0.2">
      <c r="A80" s="10" t="str">
        <f t="shared" si="10"/>
        <v>2003</v>
      </c>
      <c r="B80" s="10" t="str">
        <f t="shared" si="10"/>
        <v>män</v>
      </c>
      <c r="C80" s="9" t="s">
        <v>35</v>
      </c>
      <c r="D80" s="1">
        <v>38600</v>
      </c>
      <c r="E80" s="12">
        <v>3.7</v>
      </c>
      <c r="F80" s="12">
        <v>3.6</v>
      </c>
      <c r="G80">
        <f t="shared" si="8"/>
        <v>142820</v>
      </c>
      <c r="H80">
        <f t="shared" si="9"/>
        <v>138960</v>
      </c>
    </row>
    <row r="81" spans="1:8" x14ac:dyDescent="0.2">
      <c r="A81" s="10" t="str">
        <f t="shared" si="10"/>
        <v>2003</v>
      </c>
      <c r="B81" s="10" t="str">
        <f t="shared" si="10"/>
        <v>män</v>
      </c>
      <c r="C81" s="9" t="s">
        <v>36</v>
      </c>
      <c r="D81" s="1">
        <v>38600</v>
      </c>
      <c r="E81" s="12">
        <v>4.2</v>
      </c>
      <c r="F81" s="12">
        <v>3.9</v>
      </c>
      <c r="G81">
        <f t="shared" si="8"/>
        <v>162120</v>
      </c>
      <c r="H81">
        <f t="shared" si="9"/>
        <v>150540</v>
      </c>
    </row>
    <row r="82" spans="1:8" x14ac:dyDescent="0.2">
      <c r="A82" s="10" t="str">
        <f t="shared" si="10"/>
        <v>2003</v>
      </c>
      <c r="B82" s="9" t="s">
        <v>1</v>
      </c>
      <c r="C82" s="9" t="s">
        <v>33</v>
      </c>
      <c r="D82" s="1">
        <v>38600</v>
      </c>
      <c r="E82" s="12">
        <v>1.7</v>
      </c>
      <c r="F82" s="12">
        <v>1.1000000000000001</v>
      </c>
      <c r="G82">
        <f t="shared" si="8"/>
        <v>65620</v>
      </c>
      <c r="H82">
        <f t="shared" si="9"/>
        <v>42460</v>
      </c>
    </row>
    <row r="83" spans="1:8" x14ac:dyDescent="0.2">
      <c r="A83" s="10" t="str">
        <f t="shared" si="10"/>
        <v>2003</v>
      </c>
      <c r="B83" s="10" t="str">
        <f t="shared" si="10"/>
        <v>kvinnor</v>
      </c>
      <c r="C83" s="9" t="s">
        <v>34</v>
      </c>
      <c r="D83" s="1">
        <v>38600</v>
      </c>
      <c r="E83" s="12">
        <v>2.6</v>
      </c>
      <c r="F83" s="12">
        <v>2.2999999999999998</v>
      </c>
      <c r="G83">
        <f t="shared" si="8"/>
        <v>100360</v>
      </c>
      <c r="H83">
        <f t="shared" si="9"/>
        <v>88780</v>
      </c>
    </row>
    <row r="84" spans="1:8" x14ac:dyDescent="0.2">
      <c r="A84" s="10" t="str">
        <f t="shared" si="10"/>
        <v>2003</v>
      </c>
      <c r="B84" s="10" t="str">
        <f t="shared" si="10"/>
        <v>kvinnor</v>
      </c>
      <c r="C84" s="9" t="s">
        <v>35</v>
      </c>
      <c r="D84" s="1">
        <v>38600</v>
      </c>
      <c r="E84" s="12">
        <v>3.3</v>
      </c>
      <c r="F84" s="12">
        <v>3.2</v>
      </c>
      <c r="G84">
        <f t="shared" si="8"/>
        <v>127380</v>
      </c>
      <c r="H84">
        <f t="shared" si="9"/>
        <v>123520</v>
      </c>
    </row>
    <row r="85" spans="1:8" x14ac:dyDescent="0.2">
      <c r="A85" s="10" t="str">
        <f t="shared" si="10"/>
        <v>2003</v>
      </c>
      <c r="B85" s="10" t="str">
        <f t="shared" si="10"/>
        <v>kvinnor</v>
      </c>
      <c r="C85" s="9" t="s">
        <v>36</v>
      </c>
      <c r="D85" s="1">
        <v>38600</v>
      </c>
      <c r="E85" s="12">
        <v>3.9</v>
      </c>
      <c r="F85" s="12">
        <v>3.8</v>
      </c>
      <c r="G85">
        <f t="shared" si="8"/>
        <v>150540</v>
      </c>
      <c r="H85">
        <f t="shared" si="9"/>
        <v>146680</v>
      </c>
    </row>
    <row r="86" spans="1:8" x14ac:dyDescent="0.2">
      <c r="A86" s="9" t="s">
        <v>20</v>
      </c>
      <c r="B86" s="9" t="s">
        <v>43</v>
      </c>
      <c r="C86" s="9" t="s">
        <v>33</v>
      </c>
      <c r="D86" s="1">
        <v>39300</v>
      </c>
      <c r="E86" s="12">
        <v>2.1</v>
      </c>
      <c r="F86" s="12">
        <v>1.4</v>
      </c>
      <c r="G86">
        <f t="shared" si="8"/>
        <v>82530</v>
      </c>
      <c r="H86">
        <f t="shared" si="9"/>
        <v>55020</v>
      </c>
    </row>
    <row r="87" spans="1:8" x14ac:dyDescent="0.2">
      <c r="A87" s="10" t="str">
        <f t="shared" ref="A87:B97" si="11">A86</f>
        <v>2004</v>
      </c>
      <c r="B87" s="10" t="str">
        <f t="shared" si="11"/>
        <v>män + kvinnor</v>
      </c>
      <c r="C87" s="9" t="s">
        <v>34</v>
      </c>
      <c r="D87" s="1">
        <v>39300</v>
      </c>
      <c r="E87" s="12">
        <v>2.9</v>
      </c>
      <c r="F87" s="12">
        <v>2.5</v>
      </c>
      <c r="G87">
        <f t="shared" si="8"/>
        <v>113970</v>
      </c>
      <c r="H87">
        <f t="shared" si="9"/>
        <v>98250</v>
      </c>
    </row>
    <row r="88" spans="1:8" x14ac:dyDescent="0.2">
      <c r="A88" s="10" t="str">
        <f t="shared" si="11"/>
        <v>2004</v>
      </c>
      <c r="B88" s="10" t="str">
        <f t="shared" si="11"/>
        <v>män + kvinnor</v>
      </c>
      <c r="C88" s="9" t="s">
        <v>35</v>
      </c>
      <c r="D88" s="1">
        <v>39300</v>
      </c>
      <c r="E88" s="12">
        <v>3.4</v>
      </c>
      <c r="F88" s="12">
        <v>3.2</v>
      </c>
      <c r="G88">
        <f t="shared" si="8"/>
        <v>133620</v>
      </c>
      <c r="H88">
        <f t="shared" si="9"/>
        <v>125760</v>
      </c>
    </row>
    <row r="89" spans="1:8" x14ac:dyDescent="0.2">
      <c r="A89" s="10" t="str">
        <f t="shared" si="11"/>
        <v>2004</v>
      </c>
      <c r="B89" s="10" t="str">
        <f t="shared" si="11"/>
        <v>män + kvinnor</v>
      </c>
      <c r="C89" s="9" t="s">
        <v>36</v>
      </c>
      <c r="D89" s="1">
        <v>39300</v>
      </c>
      <c r="E89" s="12">
        <v>4</v>
      </c>
      <c r="F89" s="12">
        <v>3.8</v>
      </c>
      <c r="G89">
        <f t="shared" si="8"/>
        <v>157200</v>
      </c>
      <c r="H89">
        <f t="shared" si="9"/>
        <v>149340</v>
      </c>
    </row>
    <row r="90" spans="1:8" x14ac:dyDescent="0.2">
      <c r="A90" s="10" t="str">
        <f t="shared" si="11"/>
        <v>2004</v>
      </c>
      <c r="B90" s="9" t="s">
        <v>0</v>
      </c>
      <c r="C90" s="9" t="s">
        <v>33</v>
      </c>
      <c r="D90" s="1">
        <v>39300</v>
      </c>
      <c r="E90" s="12">
        <v>2.5</v>
      </c>
      <c r="F90" s="12">
        <v>1.6</v>
      </c>
      <c r="G90">
        <f t="shared" si="8"/>
        <v>98250</v>
      </c>
      <c r="H90">
        <f t="shared" si="9"/>
        <v>62880</v>
      </c>
    </row>
    <row r="91" spans="1:8" x14ac:dyDescent="0.2">
      <c r="A91" s="10" t="str">
        <f t="shared" si="11"/>
        <v>2004</v>
      </c>
      <c r="B91" s="10" t="str">
        <f t="shared" si="11"/>
        <v>män</v>
      </c>
      <c r="C91" s="9" t="s">
        <v>34</v>
      </c>
      <c r="D91" s="1">
        <v>39300</v>
      </c>
      <c r="E91" s="12">
        <v>3.4</v>
      </c>
      <c r="F91" s="12">
        <v>2.8</v>
      </c>
      <c r="G91">
        <f t="shared" si="8"/>
        <v>133620</v>
      </c>
      <c r="H91">
        <f t="shared" si="9"/>
        <v>110040</v>
      </c>
    </row>
    <row r="92" spans="1:8" x14ac:dyDescent="0.2">
      <c r="A92" s="10" t="str">
        <f t="shared" si="11"/>
        <v>2004</v>
      </c>
      <c r="B92" s="10" t="str">
        <f t="shared" si="11"/>
        <v>män</v>
      </c>
      <c r="C92" s="9" t="s">
        <v>35</v>
      </c>
      <c r="D92" s="1">
        <v>39300</v>
      </c>
      <c r="E92" s="12">
        <v>3.8</v>
      </c>
      <c r="F92" s="12">
        <v>3.4</v>
      </c>
      <c r="G92">
        <f t="shared" si="8"/>
        <v>149340</v>
      </c>
      <c r="H92">
        <f t="shared" si="9"/>
        <v>133620</v>
      </c>
    </row>
    <row r="93" spans="1:8" x14ac:dyDescent="0.2">
      <c r="A93" s="10" t="str">
        <f t="shared" si="11"/>
        <v>2004</v>
      </c>
      <c r="B93" s="10" t="str">
        <f t="shared" si="11"/>
        <v>män</v>
      </c>
      <c r="C93" s="9" t="s">
        <v>36</v>
      </c>
      <c r="D93" s="1">
        <v>39300</v>
      </c>
      <c r="E93" s="12">
        <v>4.2</v>
      </c>
      <c r="F93" s="12">
        <v>4</v>
      </c>
      <c r="G93">
        <f t="shared" si="8"/>
        <v>165060</v>
      </c>
      <c r="H93">
        <f t="shared" si="9"/>
        <v>157200</v>
      </c>
    </row>
    <row r="94" spans="1:8" x14ac:dyDescent="0.2">
      <c r="A94" s="10" t="str">
        <f t="shared" si="11"/>
        <v>2004</v>
      </c>
      <c r="B94" s="9" t="s">
        <v>1</v>
      </c>
      <c r="C94" s="9" t="s">
        <v>33</v>
      </c>
      <c r="D94" s="1">
        <v>39300</v>
      </c>
      <c r="E94" s="12">
        <v>1.7</v>
      </c>
      <c r="F94" s="12">
        <v>1.2</v>
      </c>
      <c r="G94">
        <f t="shared" si="8"/>
        <v>66810</v>
      </c>
      <c r="H94">
        <f t="shared" si="9"/>
        <v>47160</v>
      </c>
    </row>
    <row r="95" spans="1:8" x14ac:dyDescent="0.2">
      <c r="A95" s="10" t="str">
        <f t="shared" si="11"/>
        <v>2004</v>
      </c>
      <c r="B95" s="10" t="str">
        <f t="shared" si="11"/>
        <v>kvinnor</v>
      </c>
      <c r="C95" s="9" t="s">
        <v>34</v>
      </c>
      <c r="D95" s="1">
        <v>39300</v>
      </c>
      <c r="E95" s="12">
        <v>2.5</v>
      </c>
      <c r="F95" s="12">
        <v>2.2999999999999998</v>
      </c>
      <c r="G95">
        <f t="shared" si="8"/>
        <v>98250</v>
      </c>
      <c r="H95">
        <f t="shared" si="9"/>
        <v>90390</v>
      </c>
    </row>
    <row r="96" spans="1:8" x14ac:dyDescent="0.2">
      <c r="A96" s="10" t="str">
        <f t="shared" si="11"/>
        <v>2004</v>
      </c>
      <c r="B96" s="10" t="str">
        <f t="shared" si="11"/>
        <v>kvinnor</v>
      </c>
      <c r="C96" s="9" t="s">
        <v>35</v>
      </c>
      <c r="D96" s="1">
        <v>39300</v>
      </c>
      <c r="E96" s="12">
        <v>3</v>
      </c>
      <c r="F96" s="12">
        <v>3</v>
      </c>
      <c r="G96">
        <f t="shared" si="8"/>
        <v>117900</v>
      </c>
      <c r="H96">
        <f t="shared" si="9"/>
        <v>117900</v>
      </c>
    </row>
    <row r="97" spans="1:8" x14ac:dyDescent="0.2">
      <c r="A97" s="10" t="str">
        <f t="shared" si="11"/>
        <v>2004</v>
      </c>
      <c r="B97" s="10" t="str">
        <f t="shared" si="11"/>
        <v>kvinnor</v>
      </c>
      <c r="C97" s="9" t="s">
        <v>36</v>
      </c>
      <c r="D97" s="1">
        <v>39300</v>
      </c>
      <c r="E97" s="12">
        <v>3.8</v>
      </c>
      <c r="F97" s="12">
        <v>3.7</v>
      </c>
      <c r="G97">
        <f t="shared" si="8"/>
        <v>149340</v>
      </c>
      <c r="H97">
        <f t="shared" si="9"/>
        <v>145410</v>
      </c>
    </row>
    <row r="98" spans="1:8" x14ac:dyDescent="0.2">
      <c r="A98" s="9" t="s">
        <v>21</v>
      </c>
      <c r="B98" s="9" t="s">
        <v>43</v>
      </c>
      <c r="C98" s="9" t="s">
        <v>33</v>
      </c>
      <c r="D98" s="1">
        <v>39400</v>
      </c>
      <c r="E98" s="12">
        <v>2.1</v>
      </c>
      <c r="F98" s="12">
        <v>1.3</v>
      </c>
      <c r="G98">
        <f t="shared" si="8"/>
        <v>82740</v>
      </c>
      <c r="H98">
        <f t="shared" si="9"/>
        <v>51220</v>
      </c>
    </row>
    <row r="99" spans="1:8" x14ac:dyDescent="0.2">
      <c r="A99" s="10" t="str">
        <f t="shared" ref="A99:B109" si="12">A98</f>
        <v>2005</v>
      </c>
      <c r="B99" s="10" t="str">
        <f t="shared" si="12"/>
        <v>män + kvinnor</v>
      </c>
      <c r="C99" s="9" t="s">
        <v>34</v>
      </c>
      <c r="D99" s="1">
        <v>39400</v>
      </c>
      <c r="E99" s="12">
        <v>2.9</v>
      </c>
      <c r="F99" s="12">
        <v>2.4</v>
      </c>
      <c r="G99">
        <f t="shared" si="8"/>
        <v>114260</v>
      </c>
      <c r="H99">
        <f t="shared" si="9"/>
        <v>94560</v>
      </c>
    </row>
    <row r="100" spans="1:8" x14ac:dyDescent="0.2">
      <c r="A100" s="10" t="str">
        <f t="shared" si="12"/>
        <v>2005</v>
      </c>
      <c r="B100" s="10" t="str">
        <f t="shared" si="12"/>
        <v>män + kvinnor</v>
      </c>
      <c r="C100" s="9" t="s">
        <v>35</v>
      </c>
      <c r="D100" s="1">
        <v>39400</v>
      </c>
      <c r="E100" s="12">
        <v>3.4</v>
      </c>
      <c r="F100" s="12">
        <v>3.2</v>
      </c>
      <c r="G100">
        <f t="shared" si="8"/>
        <v>133960</v>
      </c>
      <c r="H100">
        <f t="shared" si="9"/>
        <v>126080</v>
      </c>
    </row>
    <row r="101" spans="1:8" x14ac:dyDescent="0.2">
      <c r="A101" s="10" t="str">
        <f t="shared" si="12"/>
        <v>2005</v>
      </c>
      <c r="B101" s="10" t="str">
        <f t="shared" si="12"/>
        <v>män + kvinnor</v>
      </c>
      <c r="C101" s="9" t="s">
        <v>36</v>
      </c>
      <c r="D101" s="1">
        <v>39400</v>
      </c>
      <c r="E101" s="12">
        <v>4.0999999999999996</v>
      </c>
      <c r="F101" s="12">
        <v>3.9</v>
      </c>
      <c r="G101">
        <f t="shared" si="8"/>
        <v>161540</v>
      </c>
      <c r="H101">
        <f t="shared" si="9"/>
        <v>153660</v>
      </c>
    </row>
    <row r="102" spans="1:8" x14ac:dyDescent="0.2">
      <c r="A102" s="10" t="str">
        <f t="shared" si="12"/>
        <v>2005</v>
      </c>
      <c r="B102" s="9" t="s">
        <v>0</v>
      </c>
      <c r="C102" s="9" t="s">
        <v>33</v>
      </c>
      <c r="D102" s="1">
        <v>39400</v>
      </c>
      <c r="E102" s="12">
        <v>2.5</v>
      </c>
      <c r="F102" s="12">
        <v>1.6</v>
      </c>
      <c r="G102">
        <f t="shared" si="8"/>
        <v>98500</v>
      </c>
      <c r="H102">
        <f t="shared" si="9"/>
        <v>63040</v>
      </c>
    </row>
    <row r="103" spans="1:8" x14ac:dyDescent="0.2">
      <c r="A103" s="10" t="str">
        <f t="shared" si="12"/>
        <v>2005</v>
      </c>
      <c r="B103" s="10" t="str">
        <f t="shared" si="12"/>
        <v>män</v>
      </c>
      <c r="C103" s="9" t="s">
        <v>34</v>
      </c>
      <c r="D103" s="1">
        <v>39400</v>
      </c>
      <c r="E103" s="12">
        <v>3.4</v>
      </c>
      <c r="F103" s="12">
        <v>2.8</v>
      </c>
      <c r="G103">
        <f t="shared" si="8"/>
        <v>133960</v>
      </c>
      <c r="H103">
        <f t="shared" si="9"/>
        <v>110320</v>
      </c>
    </row>
    <row r="104" spans="1:8" x14ac:dyDescent="0.2">
      <c r="A104" s="10" t="str">
        <f t="shared" si="12"/>
        <v>2005</v>
      </c>
      <c r="B104" s="10" t="str">
        <f t="shared" si="12"/>
        <v>män</v>
      </c>
      <c r="C104" s="9" t="s">
        <v>35</v>
      </c>
      <c r="D104" s="1">
        <v>39400</v>
      </c>
      <c r="E104" s="12">
        <v>3.9</v>
      </c>
      <c r="F104" s="12">
        <v>3.4</v>
      </c>
      <c r="G104">
        <f t="shared" si="8"/>
        <v>153660</v>
      </c>
      <c r="H104">
        <f t="shared" si="9"/>
        <v>133960</v>
      </c>
    </row>
    <row r="105" spans="1:8" x14ac:dyDescent="0.2">
      <c r="A105" s="10" t="str">
        <f t="shared" si="12"/>
        <v>2005</v>
      </c>
      <c r="B105" s="10" t="str">
        <f t="shared" si="12"/>
        <v>män</v>
      </c>
      <c r="C105" s="9" t="s">
        <v>36</v>
      </c>
      <c r="D105" s="1">
        <v>39400</v>
      </c>
      <c r="E105" s="12">
        <v>4.4000000000000004</v>
      </c>
      <c r="F105" s="12">
        <v>4.0999999999999996</v>
      </c>
      <c r="G105">
        <f t="shared" si="8"/>
        <v>173360</v>
      </c>
      <c r="H105">
        <f t="shared" si="9"/>
        <v>161540</v>
      </c>
    </row>
    <row r="106" spans="1:8" x14ac:dyDescent="0.2">
      <c r="A106" s="10" t="str">
        <f t="shared" si="12"/>
        <v>2005</v>
      </c>
      <c r="B106" s="9" t="s">
        <v>1</v>
      </c>
      <c r="C106" s="9" t="s">
        <v>33</v>
      </c>
      <c r="D106" s="1">
        <v>39400</v>
      </c>
      <c r="E106" s="12">
        <v>1.6</v>
      </c>
      <c r="F106" s="12">
        <v>1.1000000000000001</v>
      </c>
      <c r="G106">
        <f t="shared" si="8"/>
        <v>63040</v>
      </c>
      <c r="H106">
        <f t="shared" si="9"/>
        <v>43340</v>
      </c>
    </row>
    <row r="107" spans="1:8" x14ac:dyDescent="0.2">
      <c r="A107" s="10" t="str">
        <f t="shared" si="12"/>
        <v>2005</v>
      </c>
      <c r="B107" s="10" t="str">
        <f t="shared" si="12"/>
        <v>kvinnor</v>
      </c>
      <c r="C107" s="9" t="s">
        <v>34</v>
      </c>
      <c r="D107" s="1">
        <v>39400</v>
      </c>
      <c r="E107" s="12">
        <v>2.4</v>
      </c>
      <c r="F107" s="12">
        <v>2.2000000000000002</v>
      </c>
      <c r="G107">
        <f t="shared" si="8"/>
        <v>94560</v>
      </c>
      <c r="H107">
        <f t="shared" si="9"/>
        <v>86680</v>
      </c>
    </row>
    <row r="108" spans="1:8" x14ac:dyDescent="0.2">
      <c r="A108" s="10" t="str">
        <f t="shared" si="12"/>
        <v>2005</v>
      </c>
      <c r="B108" s="10" t="str">
        <f t="shared" si="12"/>
        <v>kvinnor</v>
      </c>
      <c r="C108" s="9" t="s">
        <v>35</v>
      </c>
      <c r="D108" s="1">
        <v>39400</v>
      </c>
      <c r="E108" s="12">
        <v>3.1</v>
      </c>
      <c r="F108" s="12">
        <v>3</v>
      </c>
      <c r="G108">
        <f t="shared" si="8"/>
        <v>122140</v>
      </c>
      <c r="H108">
        <f t="shared" si="9"/>
        <v>118200</v>
      </c>
    </row>
    <row r="109" spans="1:8" x14ac:dyDescent="0.2">
      <c r="A109" s="10" t="str">
        <f t="shared" si="12"/>
        <v>2005</v>
      </c>
      <c r="B109" s="10" t="str">
        <f t="shared" si="12"/>
        <v>kvinnor</v>
      </c>
      <c r="C109" s="9" t="s">
        <v>36</v>
      </c>
      <c r="D109" s="1">
        <v>39400</v>
      </c>
      <c r="E109" s="12">
        <v>3.9</v>
      </c>
      <c r="F109" s="12">
        <v>3.8</v>
      </c>
      <c r="G109">
        <f t="shared" si="8"/>
        <v>153660</v>
      </c>
      <c r="H109">
        <f t="shared" si="9"/>
        <v>149720</v>
      </c>
    </row>
    <row r="110" spans="1:8" x14ac:dyDescent="0.2">
      <c r="A110" s="9" t="s">
        <v>22</v>
      </c>
      <c r="B110" s="9" t="s">
        <v>43</v>
      </c>
      <c r="C110" s="9" t="s">
        <v>33</v>
      </c>
      <c r="D110" s="1">
        <v>39700</v>
      </c>
      <c r="E110" s="12">
        <v>2</v>
      </c>
      <c r="F110" s="12">
        <v>1.4</v>
      </c>
      <c r="G110">
        <f t="shared" si="8"/>
        <v>79400</v>
      </c>
      <c r="H110">
        <f t="shared" si="9"/>
        <v>55580</v>
      </c>
    </row>
    <row r="111" spans="1:8" x14ac:dyDescent="0.2">
      <c r="A111" s="10" t="str">
        <f t="shared" ref="A111:B121" si="13">A110</f>
        <v>2006</v>
      </c>
      <c r="B111" s="10" t="str">
        <f t="shared" si="13"/>
        <v>män + kvinnor</v>
      </c>
      <c r="C111" s="9" t="s">
        <v>34</v>
      </c>
      <c r="D111" s="1">
        <v>39700</v>
      </c>
      <c r="E111" s="12">
        <v>2.9</v>
      </c>
      <c r="F111" s="12">
        <v>2.4</v>
      </c>
      <c r="G111">
        <f t="shared" si="8"/>
        <v>115130</v>
      </c>
      <c r="H111">
        <f t="shared" si="9"/>
        <v>95280</v>
      </c>
    </row>
    <row r="112" spans="1:8" x14ac:dyDescent="0.2">
      <c r="A112" s="10" t="str">
        <f t="shared" si="13"/>
        <v>2006</v>
      </c>
      <c r="B112" s="10" t="str">
        <f t="shared" si="13"/>
        <v>män + kvinnor</v>
      </c>
      <c r="C112" s="9" t="s">
        <v>35</v>
      </c>
      <c r="D112" s="1">
        <v>39700</v>
      </c>
      <c r="E112" s="12">
        <v>3.6</v>
      </c>
      <c r="F112" s="12">
        <v>3.3</v>
      </c>
      <c r="G112">
        <f t="shared" si="8"/>
        <v>142920</v>
      </c>
      <c r="H112">
        <f t="shared" si="9"/>
        <v>131010</v>
      </c>
    </row>
    <row r="113" spans="1:8" x14ac:dyDescent="0.2">
      <c r="A113" s="10" t="str">
        <f t="shared" si="13"/>
        <v>2006</v>
      </c>
      <c r="B113" s="10" t="str">
        <f t="shared" si="13"/>
        <v>män + kvinnor</v>
      </c>
      <c r="C113" s="9" t="s">
        <v>36</v>
      </c>
      <c r="D113" s="1">
        <v>39700</v>
      </c>
      <c r="E113" s="12">
        <v>4.3</v>
      </c>
      <c r="F113" s="12">
        <v>4.0999999999999996</v>
      </c>
      <c r="G113">
        <f t="shared" si="8"/>
        <v>170710</v>
      </c>
      <c r="H113">
        <f t="shared" si="9"/>
        <v>162770</v>
      </c>
    </row>
    <row r="114" spans="1:8" x14ac:dyDescent="0.2">
      <c r="A114" s="10" t="str">
        <f t="shared" si="13"/>
        <v>2006</v>
      </c>
      <c r="B114" s="9" t="s">
        <v>0</v>
      </c>
      <c r="C114" s="9" t="s">
        <v>33</v>
      </c>
      <c r="D114" s="1">
        <v>39700</v>
      </c>
      <c r="E114" s="12">
        <v>2.2999999999999998</v>
      </c>
      <c r="F114" s="12">
        <v>1.6</v>
      </c>
      <c r="G114">
        <f t="shared" si="8"/>
        <v>91310</v>
      </c>
      <c r="H114">
        <f t="shared" si="9"/>
        <v>63520</v>
      </c>
    </row>
    <row r="115" spans="1:8" x14ac:dyDescent="0.2">
      <c r="A115" s="10" t="str">
        <f t="shared" si="13"/>
        <v>2006</v>
      </c>
      <c r="B115" s="10" t="str">
        <f t="shared" si="13"/>
        <v>män</v>
      </c>
      <c r="C115" s="9" t="s">
        <v>34</v>
      </c>
      <c r="D115" s="1">
        <v>39700</v>
      </c>
      <c r="E115" s="12">
        <v>3.5</v>
      </c>
      <c r="F115" s="12">
        <v>2.8</v>
      </c>
      <c r="G115">
        <f t="shared" si="8"/>
        <v>138950</v>
      </c>
      <c r="H115">
        <f t="shared" si="9"/>
        <v>111160</v>
      </c>
    </row>
    <row r="116" spans="1:8" x14ac:dyDescent="0.2">
      <c r="A116" s="10" t="str">
        <f t="shared" si="13"/>
        <v>2006</v>
      </c>
      <c r="B116" s="10" t="str">
        <f t="shared" si="13"/>
        <v>män</v>
      </c>
      <c r="C116" s="9" t="s">
        <v>35</v>
      </c>
      <c r="D116" s="1">
        <v>39700</v>
      </c>
      <c r="E116" s="12">
        <v>4</v>
      </c>
      <c r="F116" s="12">
        <v>3.6</v>
      </c>
      <c r="G116">
        <f t="shared" si="8"/>
        <v>158800</v>
      </c>
      <c r="H116">
        <f t="shared" si="9"/>
        <v>142920</v>
      </c>
    </row>
    <row r="117" spans="1:8" x14ac:dyDescent="0.2">
      <c r="A117" s="10" t="str">
        <f t="shared" si="13"/>
        <v>2006</v>
      </c>
      <c r="B117" s="10" t="str">
        <f t="shared" si="13"/>
        <v>män</v>
      </c>
      <c r="C117" s="9" t="s">
        <v>36</v>
      </c>
      <c r="D117" s="1">
        <v>39700</v>
      </c>
      <c r="E117" s="12">
        <v>4.5999999999999996</v>
      </c>
      <c r="F117" s="12">
        <v>4.3</v>
      </c>
      <c r="G117">
        <f t="shared" si="8"/>
        <v>182620</v>
      </c>
      <c r="H117">
        <f t="shared" si="9"/>
        <v>170710</v>
      </c>
    </row>
    <row r="118" spans="1:8" x14ac:dyDescent="0.2">
      <c r="A118" s="10" t="str">
        <f t="shared" si="13"/>
        <v>2006</v>
      </c>
      <c r="B118" s="9" t="s">
        <v>1</v>
      </c>
      <c r="C118" s="9" t="s">
        <v>33</v>
      </c>
      <c r="D118" s="1">
        <v>39700</v>
      </c>
      <c r="E118" s="12">
        <v>1.6</v>
      </c>
      <c r="F118" s="12">
        <v>1.1000000000000001</v>
      </c>
      <c r="G118">
        <f t="shared" si="8"/>
        <v>63520</v>
      </c>
      <c r="H118">
        <f t="shared" si="9"/>
        <v>43670</v>
      </c>
    </row>
    <row r="119" spans="1:8" x14ac:dyDescent="0.2">
      <c r="A119" s="10" t="str">
        <f t="shared" si="13"/>
        <v>2006</v>
      </c>
      <c r="B119" s="10" t="str">
        <f t="shared" si="13"/>
        <v>kvinnor</v>
      </c>
      <c r="C119" s="9" t="s">
        <v>34</v>
      </c>
      <c r="D119" s="1">
        <v>39700</v>
      </c>
      <c r="E119" s="12">
        <v>2.4</v>
      </c>
      <c r="F119" s="12">
        <v>2</v>
      </c>
      <c r="G119">
        <f t="shared" si="8"/>
        <v>95280</v>
      </c>
      <c r="H119">
        <f t="shared" si="9"/>
        <v>79400</v>
      </c>
    </row>
    <row r="120" spans="1:8" x14ac:dyDescent="0.2">
      <c r="A120" s="10" t="str">
        <f t="shared" si="13"/>
        <v>2006</v>
      </c>
      <c r="B120" s="10" t="str">
        <f t="shared" si="13"/>
        <v>kvinnor</v>
      </c>
      <c r="C120" s="9" t="s">
        <v>35</v>
      </c>
      <c r="D120" s="1">
        <v>39700</v>
      </c>
      <c r="E120" s="12">
        <v>3.2</v>
      </c>
      <c r="F120" s="12">
        <v>3.1</v>
      </c>
      <c r="G120">
        <f t="shared" si="8"/>
        <v>127040</v>
      </c>
      <c r="H120">
        <f t="shared" si="9"/>
        <v>123070</v>
      </c>
    </row>
    <row r="121" spans="1:8" x14ac:dyDescent="0.2">
      <c r="A121" s="10" t="str">
        <f t="shared" si="13"/>
        <v>2006</v>
      </c>
      <c r="B121" s="10" t="str">
        <f t="shared" si="13"/>
        <v>kvinnor</v>
      </c>
      <c r="C121" s="9" t="s">
        <v>36</v>
      </c>
      <c r="D121" s="1">
        <v>39700</v>
      </c>
      <c r="E121" s="12">
        <v>4.0999999999999996</v>
      </c>
      <c r="F121" s="12">
        <v>3.9</v>
      </c>
      <c r="G121">
        <f t="shared" si="8"/>
        <v>162770</v>
      </c>
      <c r="H121">
        <f t="shared" si="9"/>
        <v>154830</v>
      </c>
    </row>
    <row r="122" spans="1:8" x14ac:dyDescent="0.2">
      <c r="A122" s="9" t="s">
        <v>23</v>
      </c>
      <c r="B122" s="9" t="s">
        <v>43</v>
      </c>
      <c r="C122" s="9" t="s">
        <v>33</v>
      </c>
      <c r="D122" s="1">
        <v>40300</v>
      </c>
      <c r="E122" s="12">
        <v>2.2000000000000002</v>
      </c>
      <c r="F122" s="12">
        <v>1.6</v>
      </c>
      <c r="G122">
        <f t="shared" si="8"/>
        <v>88660</v>
      </c>
      <c r="H122">
        <f t="shared" si="9"/>
        <v>64480</v>
      </c>
    </row>
    <row r="123" spans="1:8" x14ac:dyDescent="0.2">
      <c r="A123" s="10" t="str">
        <f t="shared" ref="A123:B133" si="14">A122</f>
        <v>2007</v>
      </c>
      <c r="B123" s="10" t="str">
        <f t="shared" si="14"/>
        <v>män + kvinnor</v>
      </c>
      <c r="C123" s="9" t="s">
        <v>34</v>
      </c>
      <c r="D123" s="1">
        <v>40300</v>
      </c>
      <c r="E123" s="12">
        <v>3.2</v>
      </c>
      <c r="F123" s="12">
        <v>2.7</v>
      </c>
      <c r="G123">
        <f t="shared" si="8"/>
        <v>128960</v>
      </c>
      <c r="H123">
        <f t="shared" si="9"/>
        <v>108810</v>
      </c>
    </row>
    <row r="124" spans="1:8" x14ac:dyDescent="0.2">
      <c r="A124" s="10" t="str">
        <f t="shared" si="14"/>
        <v>2007</v>
      </c>
      <c r="B124" s="10" t="str">
        <f t="shared" si="14"/>
        <v>män + kvinnor</v>
      </c>
      <c r="C124" s="9" t="s">
        <v>35</v>
      </c>
      <c r="D124" s="1">
        <v>40300</v>
      </c>
      <c r="E124" s="12">
        <v>3.8</v>
      </c>
      <c r="F124" s="12">
        <v>3.5</v>
      </c>
      <c r="G124">
        <f t="shared" si="8"/>
        <v>153140</v>
      </c>
      <c r="H124">
        <f t="shared" si="9"/>
        <v>141050</v>
      </c>
    </row>
    <row r="125" spans="1:8" x14ac:dyDescent="0.2">
      <c r="A125" s="10" t="str">
        <f t="shared" si="14"/>
        <v>2007</v>
      </c>
      <c r="B125" s="10" t="str">
        <f t="shared" si="14"/>
        <v>män + kvinnor</v>
      </c>
      <c r="C125" s="9" t="s">
        <v>36</v>
      </c>
      <c r="D125" s="1">
        <v>40300</v>
      </c>
      <c r="E125" s="12">
        <v>4.5999999999999996</v>
      </c>
      <c r="F125" s="12">
        <v>4.3</v>
      </c>
      <c r="G125">
        <f t="shared" si="8"/>
        <v>185380</v>
      </c>
      <c r="H125">
        <f t="shared" si="9"/>
        <v>173290</v>
      </c>
    </row>
    <row r="126" spans="1:8" x14ac:dyDescent="0.2">
      <c r="A126" s="10" t="str">
        <f t="shared" si="14"/>
        <v>2007</v>
      </c>
      <c r="B126" s="9" t="s">
        <v>0</v>
      </c>
      <c r="C126" s="9" t="s">
        <v>33</v>
      </c>
      <c r="D126" s="1">
        <v>40300</v>
      </c>
      <c r="E126" s="12">
        <v>2.5</v>
      </c>
      <c r="F126" s="12">
        <v>1.8</v>
      </c>
      <c r="G126">
        <f t="shared" si="8"/>
        <v>100750</v>
      </c>
      <c r="H126">
        <f t="shared" si="9"/>
        <v>72540</v>
      </c>
    </row>
    <row r="127" spans="1:8" x14ac:dyDescent="0.2">
      <c r="A127" s="10" t="str">
        <f t="shared" si="14"/>
        <v>2007</v>
      </c>
      <c r="B127" s="10" t="str">
        <f t="shared" si="14"/>
        <v>män</v>
      </c>
      <c r="C127" s="9" t="s">
        <v>34</v>
      </c>
      <c r="D127" s="1">
        <v>40300</v>
      </c>
      <c r="E127" s="12">
        <v>3.8</v>
      </c>
      <c r="F127" s="12">
        <v>3.2</v>
      </c>
      <c r="G127">
        <f t="shared" si="8"/>
        <v>153140</v>
      </c>
      <c r="H127">
        <f t="shared" si="9"/>
        <v>128960</v>
      </c>
    </row>
    <row r="128" spans="1:8" x14ac:dyDescent="0.2">
      <c r="A128" s="10" t="str">
        <f t="shared" si="14"/>
        <v>2007</v>
      </c>
      <c r="B128" s="10" t="str">
        <f t="shared" si="14"/>
        <v>män</v>
      </c>
      <c r="C128" s="9" t="s">
        <v>35</v>
      </c>
      <c r="D128" s="1">
        <v>40300</v>
      </c>
      <c r="E128" s="12">
        <v>4.3</v>
      </c>
      <c r="F128" s="12">
        <v>3.9</v>
      </c>
      <c r="G128">
        <f t="shared" si="8"/>
        <v>173290</v>
      </c>
      <c r="H128">
        <f t="shared" si="9"/>
        <v>157170</v>
      </c>
    </row>
    <row r="129" spans="1:8" x14ac:dyDescent="0.2">
      <c r="A129" s="10" t="str">
        <f t="shared" si="14"/>
        <v>2007</v>
      </c>
      <c r="B129" s="10" t="str">
        <f t="shared" si="14"/>
        <v>män</v>
      </c>
      <c r="C129" s="9" t="s">
        <v>36</v>
      </c>
      <c r="D129" s="1">
        <v>40300</v>
      </c>
      <c r="E129" s="12">
        <v>4.9000000000000004</v>
      </c>
      <c r="F129" s="12">
        <v>4.5999999999999996</v>
      </c>
      <c r="G129">
        <f t="shared" si="8"/>
        <v>197470</v>
      </c>
      <c r="H129">
        <f t="shared" si="9"/>
        <v>185380</v>
      </c>
    </row>
    <row r="130" spans="1:8" x14ac:dyDescent="0.2">
      <c r="A130" s="10" t="str">
        <f t="shared" si="14"/>
        <v>2007</v>
      </c>
      <c r="B130" s="9" t="s">
        <v>1</v>
      </c>
      <c r="C130" s="9" t="s">
        <v>33</v>
      </c>
      <c r="D130" s="1">
        <v>40300</v>
      </c>
      <c r="E130" s="12">
        <v>1.8</v>
      </c>
      <c r="F130" s="12">
        <v>1.3</v>
      </c>
      <c r="G130">
        <f t="shared" si="8"/>
        <v>72540</v>
      </c>
      <c r="H130">
        <f t="shared" si="9"/>
        <v>52390</v>
      </c>
    </row>
    <row r="131" spans="1:8" x14ac:dyDescent="0.2">
      <c r="A131" s="10" t="str">
        <f t="shared" si="14"/>
        <v>2007</v>
      </c>
      <c r="B131" s="10" t="str">
        <f t="shared" si="14"/>
        <v>kvinnor</v>
      </c>
      <c r="C131" s="9" t="s">
        <v>34</v>
      </c>
      <c r="D131" s="1">
        <v>40300</v>
      </c>
      <c r="E131" s="12">
        <v>2.6</v>
      </c>
      <c r="F131" s="12">
        <v>2.4</v>
      </c>
      <c r="G131">
        <f t="shared" ref="G131:G194" si="15">D131*E131</f>
        <v>104780</v>
      </c>
      <c r="H131">
        <f t="shared" ref="H131:H194" si="16">D131*F131</f>
        <v>96720</v>
      </c>
    </row>
    <row r="132" spans="1:8" x14ac:dyDescent="0.2">
      <c r="A132" s="10" t="str">
        <f t="shared" si="14"/>
        <v>2007</v>
      </c>
      <c r="B132" s="10" t="str">
        <f t="shared" si="14"/>
        <v>kvinnor</v>
      </c>
      <c r="C132" s="9" t="s">
        <v>35</v>
      </c>
      <c r="D132" s="1">
        <v>40300</v>
      </c>
      <c r="E132" s="12">
        <v>3.4</v>
      </c>
      <c r="F132" s="12">
        <v>3.3</v>
      </c>
      <c r="G132">
        <f t="shared" si="15"/>
        <v>137020</v>
      </c>
      <c r="H132">
        <f t="shared" si="16"/>
        <v>132990</v>
      </c>
    </row>
    <row r="133" spans="1:8" x14ac:dyDescent="0.2">
      <c r="A133" s="10" t="str">
        <f t="shared" si="14"/>
        <v>2007</v>
      </c>
      <c r="B133" s="10" t="str">
        <f t="shared" si="14"/>
        <v>kvinnor</v>
      </c>
      <c r="C133" s="9" t="s">
        <v>36</v>
      </c>
      <c r="D133" s="1">
        <v>40300</v>
      </c>
      <c r="E133" s="12">
        <v>4.4000000000000004</v>
      </c>
      <c r="F133" s="12">
        <v>4.2</v>
      </c>
      <c r="G133">
        <f t="shared" si="15"/>
        <v>177320</v>
      </c>
      <c r="H133">
        <f t="shared" si="16"/>
        <v>169260</v>
      </c>
    </row>
    <row r="134" spans="1:8" x14ac:dyDescent="0.2">
      <c r="A134" s="9" t="s">
        <v>24</v>
      </c>
      <c r="B134" s="9" t="s">
        <v>43</v>
      </c>
      <c r="C134" s="9" t="s">
        <v>33</v>
      </c>
      <c r="D134" s="1">
        <v>41000</v>
      </c>
      <c r="E134" s="12">
        <v>2.2999999999999998</v>
      </c>
      <c r="F134" s="12">
        <v>1.7</v>
      </c>
      <c r="G134">
        <f t="shared" si="15"/>
        <v>94299.999999999985</v>
      </c>
      <c r="H134">
        <f t="shared" si="16"/>
        <v>69700</v>
      </c>
    </row>
    <row r="135" spans="1:8" x14ac:dyDescent="0.2">
      <c r="A135" s="10" t="str">
        <f t="shared" ref="A135:B145" si="17">A134</f>
        <v>2008</v>
      </c>
      <c r="B135" s="10" t="str">
        <f t="shared" si="17"/>
        <v>män + kvinnor</v>
      </c>
      <c r="C135" s="9" t="s">
        <v>34</v>
      </c>
      <c r="D135" s="1">
        <v>41000</v>
      </c>
      <c r="E135" s="12">
        <v>3.1</v>
      </c>
      <c r="F135" s="12">
        <v>2.6</v>
      </c>
      <c r="G135">
        <f t="shared" si="15"/>
        <v>127100</v>
      </c>
      <c r="H135">
        <f t="shared" si="16"/>
        <v>106600</v>
      </c>
    </row>
    <row r="136" spans="1:8" x14ac:dyDescent="0.2">
      <c r="A136" s="10" t="str">
        <f t="shared" si="17"/>
        <v>2008</v>
      </c>
      <c r="B136" s="10" t="str">
        <f t="shared" si="17"/>
        <v>män + kvinnor</v>
      </c>
      <c r="C136" s="9" t="s">
        <v>35</v>
      </c>
      <c r="D136" s="1">
        <v>41000</v>
      </c>
      <c r="E136" s="12">
        <v>3.8</v>
      </c>
      <c r="F136" s="12">
        <v>3.4</v>
      </c>
      <c r="G136">
        <f t="shared" si="15"/>
        <v>155800</v>
      </c>
      <c r="H136">
        <f t="shared" si="16"/>
        <v>139400</v>
      </c>
    </row>
    <row r="137" spans="1:8" x14ac:dyDescent="0.2">
      <c r="A137" s="10" t="str">
        <f t="shared" si="17"/>
        <v>2008</v>
      </c>
      <c r="B137" s="10" t="str">
        <f t="shared" si="17"/>
        <v>män + kvinnor</v>
      </c>
      <c r="C137" s="9" t="s">
        <v>36</v>
      </c>
      <c r="D137" s="1">
        <v>41000</v>
      </c>
      <c r="E137" s="12">
        <v>4.7</v>
      </c>
      <c r="F137" s="12">
        <v>4.5</v>
      </c>
      <c r="G137">
        <f t="shared" si="15"/>
        <v>192700</v>
      </c>
      <c r="H137">
        <f t="shared" si="16"/>
        <v>184500</v>
      </c>
    </row>
    <row r="138" spans="1:8" x14ac:dyDescent="0.2">
      <c r="A138" s="10" t="str">
        <f t="shared" si="17"/>
        <v>2008</v>
      </c>
      <c r="B138" s="9" t="s">
        <v>0</v>
      </c>
      <c r="C138" s="9" t="s">
        <v>33</v>
      </c>
      <c r="D138" s="1">
        <v>41000</v>
      </c>
      <c r="E138" s="12">
        <v>2.8</v>
      </c>
      <c r="F138" s="12">
        <v>2</v>
      </c>
      <c r="G138">
        <f t="shared" si="15"/>
        <v>114799.99999999999</v>
      </c>
      <c r="H138">
        <f t="shared" si="16"/>
        <v>82000</v>
      </c>
    </row>
    <row r="139" spans="1:8" x14ac:dyDescent="0.2">
      <c r="A139" s="10" t="str">
        <f t="shared" si="17"/>
        <v>2008</v>
      </c>
      <c r="B139" s="10" t="str">
        <f t="shared" si="17"/>
        <v>män</v>
      </c>
      <c r="C139" s="9" t="s">
        <v>34</v>
      </c>
      <c r="D139" s="1">
        <v>41000</v>
      </c>
      <c r="E139" s="12">
        <v>3.6</v>
      </c>
      <c r="F139" s="12">
        <v>3.1</v>
      </c>
      <c r="G139">
        <f t="shared" si="15"/>
        <v>147600</v>
      </c>
      <c r="H139">
        <f t="shared" si="16"/>
        <v>127100</v>
      </c>
    </row>
    <row r="140" spans="1:8" x14ac:dyDescent="0.2">
      <c r="A140" s="10" t="str">
        <f t="shared" si="17"/>
        <v>2008</v>
      </c>
      <c r="B140" s="10" t="str">
        <f t="shared" si="17"/>
        <v>män</v>
      </c>
      <c r="C140" s="9" t="s">
        <v>35</v>
      </c>
      <c r="D140" s="1">
        <v>41000</v>
      </c>
      <c r="E140" s="12">
        <v>4.4000000000000004</v>
      </c>
      <c r="F140" s="12">
        <v>3.9</v>
      </c>
      <c r="G140">
        <f t="shared" si="15"/>
        <v>180400.00000000003</v>
      </c>
      <c r="H140">
        <f t="shared" si="16"/>
        <v>159900</v>
      </c>
    </row>
    <row r="141" spans="1:8" x14ac:dyDescent="0.2">
      <c r="A141" s="10" t="str">
        <f t="shared" si="17"/>
        <v>2008</v>
      </c>
      <c r="B141" s="10" t="str">
        <f t="shared" si="17"/>
        <v>män</v>
      </c>
      <c r="C141" s="9" t="s">
        <v>36</v>
      </c>
      <c r="D141" s="1">
        <v>41000</v>
      </c>
      <c r="E141" s="12">
        <v>5</v>
      </c>
      <c r="F141" s="12">
        <v>4.8</v>
      </c>
      <c r="G141">
        <f t="shared" si="15"/>
        <v>205000</v>
      </c>
      <c r="H141">
        <f t="shared" si="16"/>
        <v>196800</v>
      </c>
    </row>
    <row r="142" spans="1:8" x14ac:dyDescent="0.2">
      <c r="A142" s="10" t="str">
        <f t="shared" si="17"/>
        <v>2008</v>
      </c>
      <c r="B142" s="9" t="s">
        <v>1</v>
      </c>
      <c r="C142" s="9" t="s">
        <v>33</v>
      </c>
      <c r="D142" s="1">
        <v>41000</v>
      </c>
      <c r="E142" s="12">
        <v>1.8</v>
      </c>
      <c r="F142" s="12">
        <v>1.3</v>
      </c>
      <c r="G142">
        <f t="shared" si="15"/>
        <v>73800</v>
      </c>
      <c r="H142">
        <f t="shared" si="16"/>
        <v>53300</v>
      </c>
    </row>
    <row r="143" spans="1:8" x14ac:dyDescent="0.2">
      <c r="A143" s="10" t="str">
        <f t="shared" si="17"/>
        <v>2008</v>
      </c>
      <c r="B143" s="10" t="str">
        <f t="shared" si="17"/>
        <v>kvinnor</v>
      </c>
      <c r="C143" s="9" t="s">
        <v>34</v>
      </c>
      <c r="D143" s="1">
        <v>41000</v>
      </c>
      <c r="E143" s="12">
        <v>2.6</v>
      </c>
      <c r="F143" s="12">
        <v>2.2000000000000002</v>
      </c>
      <c r="G143">
        <f t="shared" si="15"/>
        <v>106600</v>
      </c>
      <c r="H143">
        <f t="shared" si="16"/>
        <v>90200.000000000015</v>
      </c>
    </row>
    <row r="144" spans="1:8" x14ac:dyDescent="0.2">
      <c r="A144" s="10" t="str">
        <f t="shared" si="17"/>
        <v>2008</v>
      </c>
      <c r="B144" s="10" t="str">
        <f t="shared" si="17"/>
        <v>kvinnor</v>
      </c>
      <c r="C144" s="9" t="s">
        <v>35</v>
      </c>
      <c r="D144" s="1">
        <v>41000</v>
      </c>
      <c r="E144" s="12">
        <v>3.3</v>
      </c>
      <c r="F144" s="12">
        <v>3.1</v>
      </c>
      <c r="G144">
        <f t="shared" si="15"/>
        <v>135300</v>
      </c>
      <c r="H144">
        <f t="shared" si="16"/>
        <v>127100</v>
      </c>
    </row>
    <row r="145" spans="1:8" x14ac:dyDescent="0.2">
      <c r="A145" s="10" t="str">
        <f t="shared" si="17"/>
        <v>2008</v>
      </c>
      <c r="B145" s="10" t="str">
        <f t="shared" si="17"/>
        <v>kvinnor</v>
      </c>
      <c r="C145" s="9" t="s">
        <v>36</v>
      </c>
      <c r="D145" s="1">
        <v>41000</v>
      </c>
      <c r="E145" s="12">
        <v>4.4000000000000004</v>
      </c>
      <c r="F145" s="12">
        <v>4.3</v>
      </c>
      <c r="G145">
        <f t="shared" si="15"/>
        <v>180400.00000000003</v>
      </c>
      <c r="H145">
        <f t="shared" si="16"/>
        <v>176300</v>
      </c>
    </row>
    <row r="146" spans="1:8" x14ac:dyDescent="0.2">
      <c r="A146" s="9" t="s">
        <v>25</v>
      </c>
      <c r="B146" s="9" t="s">
        <v>43</v>
      </c>
      <c r="C146" s="9" t="s">
        <v>33</v>
      </c>
      <c r="D146" s="1">
        <v>42800</v>
      </c>
      <c r="E146" s="12">
        <v>2.2000000000000002</v>
      </c>
      <c r="F146" s="12">
        <v>1.5</v>
      </c>
      <c r="G146">
        <f t="shared" si="15"/>
        <v>94160.000000000015</v>
      </c>
      <c r="H146">
        <f t="shared" si="16"/>
        <v>64200</v>
      </c>
    </row>
    <row r="147" spans="1:8" x14ac:dyDescent="0.2">
      <c r="A147" s="10" t="str">
        <f t="shared" ref="A147:B157" si="18">A146</f>
        <v>2009</v>
      </c>
      <c r="B147" s="10" t="str">
        <f t="shared" si="18"/>
        <v>män + kvinnor</v>
      </c>
      <c r="C147" s="9" t="s">
        <v>34</v>
      </c>
      <c r="D147" s="1">
        <v>42800</v>
      </c>
      <c r="E147" s="12">
        <v>3</v>
      </c>
      <c r="F147" s="12">
        <v>2.5</v>
      </c>
      <c r="G147">
        <f t="shared" si="15"/>
        <v>128400</v>
      </c>
      <c r="H147">
        <f t="shared" si="16"/>
        <v>107000</v>
      </c>
    </row>
    <row r="148" spans="1:8" x14ac:dyDescent="0.2">
      <c r="A148" s="10" t="str">
        <f t="shared" si="18"/>
        <v>2009</v>
      </c>
      <c r="B148" s="10" t="str">
        <f t="shared" si="18"/>
        <v>män + kvinnor</v>
      </c>
      <c r="C148" s="9" t="s">
        <v>35</v>
      </c>
      <c r="D148" s="1">
        <v>42800</v>
      </c>
      <c r="E148" s="12">
        <v>3.6</v>
      </c>
      <c r="F148" s="12">
        <v>3.3</v>
      </c>
      <c r="G148">
        <f t="shared" si="15"/>
        <v>154080</v>
      </c>
      <c r="H148">
        <f t="shared" si="16"/>
        <v>141240</v>
      </c>
    </row>
    <row r="149" spans="1:8" x14ac:dyDescent="0.2">
      <c r="A149" s="10" t="str">
        <f t="shared" si="18"/>
        <v>2009</v>
      </c>
      <c r="B149" s="10" t="str">
        <f t="shared" si="18"/>
        <v>män + kvinnor</v>
      </c>
      <c r="C149" s="9" t="s">
        <v>36</v>
      </c>
      <c r="D149" s="1">
        <v>42800</v>
      </c>
      <c r="E149" s="12">
        <v>4.5999999999999996</v>
      </c>
      <c r="F149" s="12">
        <v>4.4000000000000004</v>
      </c>
      <c r="G149">
        <f t="shared" si="15"/>
        <v>196879.99999999997</v>
      </c>
      <c r="H149">
        <f t="shared" si="16"/>
        <v>188320.00000000003</v>
      </c>
    </row>
    <row r="150" spans="1:8" x14ac:dyDescent="0.2">
      <c r="A150" s="10" t="str">
        <f t="shared" si="18"/>
        <v>2009</v>
      </c>
      <c r="B150" s="9" t="s">
        <v>0</v>
      </c>
      <c r="C150" s="9" t="s">
        <v>33</v>
      </c>
      <c r="D150" s="1">
        <v>42800</v>
      </c>
      <c r="E150" s="12">
        <v>2.6</v>
      </c>
      <c r="F150" s="12">
        <v>1.8</v>
      </c>
      <c r="G150">
        <f t="shared" si="15"/>
        <v>111280</v>
      </c>
      <c r="H150">
        <f t="shared" si="16"/>
        <v>77040</v>
      </c>
    </row>
    <row r="151" spans="1:8" x14ac:dyDescent="0.2">
      <c r="A151" s="10" t="str">
        <f t="shared" si="18"/>
        <v>2009</v>
      </c>
      <c r="B151" s="10" t="str">
        <f t="shared" si="18"/>
        <v>män</v>
      </c>
      <c r="C151" s="9" t="s">
        <v>34</v>
      </c>
      <c r="D151" s="1">
        <v>42800</v>
      </c>
      <c r="E151" s="12">
        <v>3.4</v>
      </c>
      <c r="F151" s="12">
        <v>2.8</v>
      </c>
      <c r="G151">
        <f t="shared" si="15"/>
        <v>145520</v>
      </c>
      <c r="H151">
        <f t="shared" si="16"/>
        <v>119839.99999999999</v>
      </c>
    </row>
    <row r="152" spans="1:8" x14ac:dyDescent="0.2">
      <c r="A152" s="10" t="str">
        <f t="shared" si="18"/>
        <v>2009</v>
      </c>
      <c r="B152" s="10" t="str">
        <f t="shared" si="18"/>
        <v>män</v>
      </c>
      <c r="C152" s="9" t="s">
        <v>35</v>
      </c>
      <c r="D152" s="1">
        <v>42800</v>
      </c>
      <c r="E152" s="12">
        <v>4.0999999999999996</v>
      </c>
      <c r="F152" s="12">
        <v>3.7</v>
      </c>
      <c r="G152">
        <f t="shared" si="15"/>
        <v>175479.99999999997</v>
      </c>
      <c r="H152">
        <f t="shared" si="16"/>
        <v>158360</v>
      </c>
    </row>
    <row r="153" spans="1:8" x14ac:dyDescent="0.2">
      <c r="A153" s="10" t="str">
        <f t="shared" si="18"/>
        <v>2009</v>
      </c>
      <c r="B153" s="10" t="str">
        <f t="shared" si="18"/>
        <v>män</v>
      </c>
      <c r="C153" s="9" t="s">
        <v>36</v>
      </c>
      <c r="D153" s="1">
        <v>42800</v>
      </c>
      <c r="E153" s="12">
        <v>4.9000000000000004</v>
      </c>
      <c r="F153" s="12">
        <v>4.5999999999999996</v>
      </c>
      <c r="G153">
        <f t="shared" si="15"/>
        <v>209720.00000000003</v>
      </c>
      <c r="H153">
        <f t="shared" si="16"/>
        <v>196879.99999999997</v>
      </c>
    </row>
    <row r="154" spans="1:8" x14ac:dyDescent="0.2">
      <c r="A154" s="10" t="str">
        <f t="shared" si="18"/>
        <v>2009</v>
      </c>
      <c r="B154" s="9" t="s">
        <v>1</v>
      </c>
      <c r="C154" s="9" t="s">
        <v>33</v>
      </c>
      <c r="D154" s="1">
        <v>42800</v>
      </c>
      <c r="E154" s="12">
        <v>1.8</v>
      </c>
      <c r="F154" s="12">
        <v>1.3</v>
      </c>
      <c r="G154">
        <f t="shared" si="15"/>
        <v>77040</v>
      </c>
      <c r="H154">
        <f t="shared" si="16"/>
        <v>55640</v>
      </c>
    </row>
    <row r="155" spans="1:8" x14ac:dyDescent="0.2">
      <c r="A155" s="10" t="str">
        <f t="shared" si="18"/>
        <v>2009</v>
      </c>
      <c r="B155" s="10" t="str">
        <f t="shared" si="18"/>
        <v>kvinnor</v>
      </c>
      <c r="C155" s="9" t="s">
        <v>34</v>
      </c>
      <c r="D155" s="1">
        <v>42800</v>
      </c>
      <c r="E155" s="12">
        <v>2.5</v>
      </c>
      <c r="F155" s="12">
        <v>2.2000000000000002</v>
      </c>
      <c r="G155">
        <f t="shared" si="15"/>
        <v>107000</v>
      </c>
      <c r="H155">
        <f t="shared" si="16"/>
        <v>94160.000000000015</v>
      </c>
    </row>
    <row r="156" spans="1:8" x14ac:dyDescent="0.2">
      <c r="A156" s="10" t="str">
        <f t="shared" si="18"/>
        <v>2009</v>
      </c>
      <c r="B156" s="10" t="str">
        <f t="shared" si="18"/>
        <v>kvinnor</v>
      </c>
      <c r="C156" s="9" t="s">
        <v>35</v>
      </c>
      <c r="D156" s="1">
        <v>42800</v>
      </c>
      <c r="E156" s="12">
        <v>3.2</v>
      </c>
      <c r="F156" s="12">
        <v>3</v>
      </c>
      <c r="G156">
        <f t="shared" si="15"/>
        <v>136960</v>
      </c>
      <c r="H156">
        <f t="shared" si="16"/>
        <v>128400</v>
      </c>
    </row>
    <row r="157" spans="1:8" x14ac:dyDescent="0.2">
      <c r="A157" s="10" t="str">
        <f t="shared" si="18"/>
        <v>2009</v>
      </c>
      <c r="B157" s="10" t="str">
        <f t="shared" si="18"/>
        <v>kvinnor</v>
      </c>
      <c r="C157" s="9" t="s">
        <v>36</v>
      </c>
      <c r="D157" s="1">
        <v>42800</v>
      </c>
      <c r="E157" s="12">
        <v>4.4000000000000004</v>
      </c>
      <c r="F157" s="12">
        <v>4.2</v>
      </c>
      <c r="G157">
        <f t="shared" si="15"/>
        <v>188320.00000000003</v>
      </c>
      <c r="H157">
        <f t="shared" si="16"/>
        <v>179760</v>
      </c>
    </row>
    <row r="158" spans="1:8" x14ac:dyDescent="0.2">
      <c r="A158" s="9" t="s">
        <v>26</v>
      </c>
      <c r="B158" s="9" t="s">
        <v>43</v>
      </c>
      <c r="C158" s="9" t="s">
        <v>33</v>
      </c>
      <c r="D158" s="1">
        <v>42400</v>
      </c>
      <c r="E158" s="12">
        <v>2.2000000000000002</v>
      </c>
      <c r="F158" s="12">
        <v>1.5</v>
      </c>
      <c r="G158">
        <f t="shared" si="15"/>
        <v>93280.000000000015</v>
      </c>
      <c r="H158">
        <f t="shared" si="16"/>
        <v>63600</v>
      </c>
    </row>
    <row r="159" spans="1:8" x14ac:dyDescent="0.2">
      <c r="A159" s="10" t="str">
        <f t="shared" ref="A159:B169" si="19">A158</f>
        <v>2010</v>
      </c>
      <c r="B159" s="10" t="str">
        <f t="shared" si="19"/>
        <v>män + kvinnor</v>
      </c>
      <c r="C159" s="9" t="s">
        <v>34</v>
      </c>
      <c r="D159" s="1">
        <v>42400</v>
      </c>
      <c r="E159" s="12">
        <v>3.1</v>
      </c>
      <c r="F159" s="12">
        <v>2.5</v>
      </c>
      <c r="G159">
        <f t="shared" si="15"/>
        <v>131440</v>
      </c>
      <c r="H159">
        <f t="shared" si="16"/>
        <v>106000</v>
      </c>
    </row>
    <row r="160" spans="1:8" x14ac:dyDescent="0.2">
      <c r="A160" s="10" t="str">
        <f t="shared" si="19"/>
        <v>2010</v>
      </c>
      <c r="B160" s="10" t="str">
        <f t="shared" si="19"/>
        <v>män + kvinnor</v>
      </c>
      <c r="C160" s="9" t="s">
        <v>35</v>
      </c>
      <c r="D160" s="1">
        <v>42400</v>
      </c>
      <c r="E160" s="12">
        <v>3.7</v>
      </c>
      <c r="F160" s="12">
        <v>3.3</v>
      </c>
      <c r="G160">
        <f t="shared" si="15"/>
        <v>156880</v>
      </c>
      <c r="H160">
        <f t="shared" si="16"/>
        <v>139920</v>
      </c>
    </row>
    <row r="161" spans="1:8" x14ac:dyDescent="0.2">
      <c r="A161" s="10" t="str">
        <f t="shared" si="19"/>
        <v>2010</v>
      </c>
      <c r="B161" s="10" t="str">
        <f t="shared" si="19"/>
        <v>män + kvinnor</v>
      </c>
      <c r="C161" s="9" t="s">
        <v>36</v>
      </c>
      <c r="D161" s="1">
        <v>42400</v>
      </c>
      <c r="E161" s="12">
        <v>4.8</v>
      </c>
      <c r="F161" s="12">
        <v>4.5</v>
      </c>
      <c r="G161">
        <f t="shared" si="15"/>
        <v>203520</v>
      </c>
      <c r="H161">
        <f t="shared" si="16"/>
        <v>190800</v>
      </c>
    </row>
    <row r="162" spans="1:8" x14ac:dyDescent="0.2">
      <c r="A162" s="10" t="str">
        <f t="shared" si="19"/>
        <v>2010</v>
      </c>
      <c r="B162" s="9" t="s">
        <v>0</v>
      </c>
      <c r="C162" s="9" t="s">
        <v>33</v>
      </c>
      <c r="D162" s="1">
        <v>42400</v>
      </c>
      <c r="E162" s="12">
        <v>2.6</v>
      </c>
      <c r="F162" s="12">
        <v>1.8</v>
      </c>
      <c r="G162">
        <f t="shared" si="15"/>
        <v>110240</v>
      </c>
      <c r="H162">
        <f t="shared" si="16"/>
        <v>76320</v>
      </c>
    </row>
    <row r="163" spans="1:8" x14ac:dyDescent="0.2">
      <c r="A163" s="10" t="str">
        <f t="shared" si="19"/>
        <v>2010</v>
      </c>
      <c r="B163" s="10" t="str">
        <f t="shared" si="19"/>
        <v>män</v>
      </c>
      <c r="C163" s="9" t="s">
        <v>34</v>
      </c>
      <c r="D163" s="1">
        <v>42400</v>
      </c>
      <c r="E163" s="12">
        <v>3.6</v>
      </c>
      <c r="F163" s="12">
        <v>2.9</v>
      </c>
      <c r="G163">
        <f t="shared" si="15"/>
        <v>152640</v>
      </c>
      <c r="H163">
        <f t="shared" si="16"/>
        <v>122960</v>
      </c>
    </row>
    <row r="164" spans="1:8" x14ac:dyDescent="0.2">
      <c r="A164" s="10" t="str">
        <f t="shared" si="19"/>
        <v>2010</v>
      </c>
      <c r="B164" s="10" t="str">
        <f t="shared" si="19"/>
        <v>män</v>
      </c>
      <c r="C164" s="9" t="s">
        <v>35</v>
      </c>
      <c r="D164" s="1">
        <v>42400</v>
      </c>
      <c r="E164" s="12">
        <v>4.2</v>
      </c>
      <c r="F164" s="12">
        <v>3.7</v>
      </c>
      <c r="G164">
        <f t="shared" si="15"/>
        <v>178080</v>
      </c>
      <c r="H164">
        <f t="shared" si="16"/>
        <v>156880</v>
      </c>
    </row>
    <row r="165" spans="1:8" x14ac:dyDescent="0.2">
      <c r="A165" s="10" t="str">
        <f t="shared" si="19"/>
        <v>2010</v>
      </c>
      <c r="B165" s="10" t="str">
        <f t="shared" si="19"/>
        <v>män</v>
      </c>
      <c r="C165" s="9" t="s">
        <v>36</v>
      </c>
      <c r="D165" s="1">
        <v>42400</v>
      </c>
      <c r="E165" s="12">
        <v>5.0999999999999996</v>
      </c>
      <c r="F165" s="12">
        <v>4.8</v>
      </c>
      <c r="G165">
        <f t="shared" si="15"/>
        <v>216239.99999999997</v>
      </c>
      <c r="H165">
        <f t="shared" si="16"/>
        <v>203520</v>
      </c>
    </row>
    <row r="166" spans="1:8" x14ac:dyDescent="0.2">
      <c r="A166" s="10" t="str">
        <f t="shared" si="19"/>
        <v>2010</v>
      </c>
      <c r="B166" s="9" t="s">
        <v>1</v>
      </c>
      <c r="C166" s="9" t="s">
        <v>33</v>
      </c>
      <c r="D166" s="1">
        <v>42400</v>
      </c>
      <c r="E166" s="12">
        <v>1.8</v>
      </c>
      <c r="F166" s="12">
        <v>1.3</v>
      </c>
      <c r="G166">
        <f t="shared" si="15"/>
        <v>76320</v>
      </c>
      <c r="H166">
        <f t="shared" si="16"/>
        <v>55120</v>
      </c>
    </row>
    <row r="167" spans="1:8" x14ac:dyDescent="0.2">
      <c r="A167" s="10" t="str">
        <f t="shared" si="19"/>
        <v>2010</v>
      </c>
      <c r="B167" s="10" t="str">
        <f t="shared" si="19"/>
        <v>kvinnor</v>
      </c>
      <c r="C167" s="9" t="s">
        <v>34</v>
      </c>
      <c r="D167" s="1">
        <v>42400</v>
      </c>
      <c r="E167" s="12">
        <v>2.5</v>
      </c>
      <c r="F167" s="12">
        <v>2.2000000000000002</v>
      </c>
      <c r="G167">
        <f t="shared" si="15"/>
        <v>106000</v>
      </c>
      <c r="H167">
        <f t="shared" si="16"/>
        <v>93280.000000000015</v>
      </c>
    </row>
    <row r="168" spans="1:8" x14ac:dyDescent="0.2">
      <c r="A168" s="10" t="str">
        <f t="shared" si="19"/>
        <v>2010</v>
      </c>
      <c r="B168" s="10" t="str">
        <f t="shared" si="19"/>
        <v>kvinnor</v>
      </c>
      <c r="C168" s="9" t="s">
        <v>35</v>
      </c>
      <c r="D168" s="1">
        <v>42400</v>
      </c>
      <c r="E168" s="12">
        <v>3.3</v>
      </c>
      <c r="F168" s="12">
        <v>3</v>
      </c>
      <c r="G168">
        <f t="shared" si="15"/>
        <v>139920</v>
      </c>
      <c r="H168">
        <f t="shared" si="16"/>
        <v>127200</v>
      </c>
    </row>
    <row r="169" spans="1:8" x14ac:dyDescent="0.2">
      <c r="A169" s="10" t="str">
        <f t="shared" si="19"/>
        <v>2010</v>
      </c>
      <c r="B169" s="10" t="str">
        <f t="shared" si="19"/>
        <v>kvinnor</v>
      </c>
      <c r="C169" s="9" t="s">
        <v>36</v>
      </c>
      <c r="D169" s="1">
        <v>42400</v>
      </c>
      <c r="E169" s="12">
        <v>4.5</v>
      </c>
      <c r="F169" s="12">
        <v>4.4000000000000004</v>
      </c>
      <c r="G169">
        <f t="shared" si="15"/>
        <v>190800</v>
      </c>
      <c r="H169">
        <f t="shared" si="16"/>
        <v>186560.00000000003</v>
      </c>
    </row>
    <row r="170" spans="1:8" x14ac:dyDescent="0.2">
      <c r="A170" s="9" t="s">
        <v>27</v>
      </c>
      <c r="B170" s="9" t="s">
        <v>43</v>
      </c>
      <c r="C170" s="9" t="s">
        <v>33</v>
      </c>
      <c r="D170" s="1">
        <v>42800</v>
      </c>
      <c r="E170" s="12">
        <v>2.4</v>
      </c>
      <c r="F170" s="12">
        <v>1.6</v>
      </c>
      <c r="G170">
        <f t="shared" si="15"/>
        <v>102720</v>
      </c>
      <c r="H170">
        <f t="shared" si="16"/>
        <v>68480</v>
      </c>
    </row>
    <row r="171" spans="1:8" x14ac:dyDescent="0.2">
      <c r="A171" s="10" t="str">
        <f t="shared" ref="A171:B181" si="20">A170</f>
        <v>2011</v>
      </c>
      <c r="B171" s="10" t="str">
        <f t="shared" si="20"/>
        <v>män + kvinnor</v>
      </c>
      <c r="C171" s="9" t="s">
        <v>34</v>
      </c>
      <c r="D171" s="1">
        <v>42800</v>
      </c>
      <c r="E171" s="12">
        <v>3.1</v>
      </c>
      <c r="F171" s="12">
        <v>2.5</v>
      </c>
      <c r="G171">
        <f t="shared" si="15"/>
        <v>132680</v>
      </c>
      <c r="H171">
        <f t="shared" si="16"/>
        <v>107000</v>
      </c>
    </row>
    <row r="172" spans="1:8" x14ac:dyDescent="0.2">
      <c r="A172" s="10" t="str">
        <f t="shared" si="20"/>
        <v>2011</v>
      </c>
      <c r="B172" s="10" t="str">
        <f t="shared" si="20"/>
        <v>män + kvinnor</v>
      </c>
      <c r="C172" s="9" t="s">
        <v>35</v>
      </c>
      <c r="D172" s="1">
        <v>42800</v>
      </c>
      <c r="E172" s="12">
        <v>3.8</v>
      </c>
      <c r="F172" s="12">
        <v>3.4</v>
      </c>
      <c r="G172">
        <f t="shared" si="15"/>
        <v>162640</v>
      </c>
      <c r="H172">
        <f t="shared" si="16"/>
        <v>145520</v>
      </c>
    </row>
    <row r="173" spans="1:8" x14ac:dyDescent="0.2">
      <c r="A173" s="10" t="str">
        <f t="shared" si="20"/>
        <v>2011</v>
      </c>
      <c r="B173" s="10" t="str">
        <f t="shared" si="20"/>
        <v>män + kvinnor</v>
      </c>
      <c r="C173" s="9" t="s">
        <v>36</v>
      </c>
      <c r="D173" s="1">
        <v>42800</v>
      </c>
      <c r="E173" s="12">
        <v>5</v>
      </c>
      <c r="F173" s="12">
        <v>4.7</v>
      </c>
      <c r="G173">
        <f t="shared" si="15"/>
        <v>214000</v>
      </c>
      <c r="H173">
        <f t="shared" si="16"/>
        <v>201160</v>
      </c>
    </row>
    <row r="174" spans="1:8" x14ac:dyDescent="0.2">
      <c r="A174" s="10" t="str">
        <f t="shared" si="20"/>
        <v>2011</v>
      </c>
      <c r="B174" s="9" t="s">
        <v>0</v>
      </c>
      <c r="C174" s="9" t="s">
        <v>33</v>
      </c>
      <c r="D174" s="1">
        <v>42800</v>
      </c>
      <c r="E174" s="12">
        <v>2.9</v>
      </c>
      <c r="F174" s="12">
        <v>2</v>
      </c>
      <c r="G174">
        <f t="shared" si="15"/>
        <v>124120</v>
      </c>
      <c r="H174">
        <f t="shared" si="16"/>
        <v>85600</v>
      </c>
    </row>
    <row r="175" spans="1:8" x14ac:dyDescent="0.2">
      <c r="A175" s="10" t="str">
        <f t="shared" si="20"/>
        <v>2011</v>
      </c>
      <c r="B175" s="10" t="str">
        <f t="shared" si="20"/>
        <v>män</v>
      </c>
      <c r="C175" s="9" t="s">
        <v>34</v>
      </c>
      <c r="D175" s="1">
        <v>42800</v>
      </c>
      <c r="E175" s="12">
        <v>3.7</v>
      </c>
      <c r="F175" s="12">
        <v>3</v>
      </c>
      <c r="G175">
        <f t="shared" si="15"/>
        <v>158360</v>
      </c>
      <c r="H175">
        <f t="shared" si="16"/>
        <v>128400</v>
      </c>
    </row>
    <row r="176" spans="1:8" x14ac:dyDescent="0.2">
      <c r="A176" s="10" t="str">
        <f t="shared" si="20"/>
        <v>2011</v>
      </c>
      <c r="B176" s="10" t="str">
        <f t="shared" si="20"/>
        <v>män</v>
      </c>
      <c r="C176" s="9" t="s">
        <v>35</v>
      </c>
      <c r="D176" s="1">
        <v>42800</v>
      </c>
      <c r="E176" s="12">
        <v>4.3</v>
      </c>
      <c r="F176" s="12">
        <v>3.9</v>
      </c>
      <c r="G176">
        <f t="shared" si="15"/>
        <v>184040</v>
      </c>
      <c r="H176">
        <f t="shared" si="16"/>
        <v>166920</v>
      </c>
    </row>
    <row r="177" spans="1:8" x14ac:dyDescent="0.2">
      <c r="A177" s="10" t="str">
        <f t="shared" si="20"/>
        <v>2011</v>
      </c>
      <c r="B177" s="10" t="str">
        <f t="shared" si="20"/>
        <v>män</v>
      </c>
      <c r="C177" s="9" t="s">
        <v>36</v>
      </c>
      <c r="D177" s="1">
        <v>42800</v>
      </c>
      <c r="E177" s="12">
        <v>5.3</v>
      </c>
      <c r="F177" s="12">
        <v>5</v>
      </c>
      <c r="G177">
        <f t="shared" si="15"/>
        <v>226840</v>
      </c>
      <c r="H177">
        <f t="shared" si="16"/>
        <v>214000</v>
      </c>
    </row>
    <row r="178" spans="1:8" x14ac:dyDescent="0.2">
      <c r="A178" s="10" t="str">
        <f t="shared" si="20"/>
        <v>2011</v>
      </c>
      <c r="B178" s="9" t="s">
        <v>1</v>
      </c>
      <c r="C178" s="9" t="s">
        <v>33</v>
      </c>
      <c r="D178" s="1">
        <v>42800</v>
      </c>
      <c r="E178" s="12">
        <v>1.8</v>
      </c>
      <c r="F178" s="12">
        <v>1.2</v>
      </c>
      <c r="G178">
        <f t="shared" si="15"/>
        <v>77040</v>
      </c>
      <c r="H178">
        <f t="shared" si="16"/>
        <v>51360</v>
      </c>
    </row>
    <row r="179" spans="1:8" x14ac:dyDescent="0.2">
      <c r="A179" s="10" t="str">
        <f t="shared" si="20"/>
        <v>2011</v>
      </c>
      <c r="B179" s="10" t="str">
        <f t="shared" si="20"/>
        <v>kvinnor</v>
      </c>
      <c r="C179" s="9" t="s">
        <v>34</v>
      </c>
      <c r="D179" s="1">
        <v>42800</v>
      </c>
      <c r="E179" s="12">
        <v>2.5</v>
      </c>
      <c r="F179" s="12">
        <v>2.1</v>
      </c>
      <c r="G179">
        <f t="shared" si="15"/>
        <v>107000</v>
      </c>
      <c r="H179">
        <f t="shared" si="16"/>
        <v>89880</v>
      </c>
    </row>
    <row r="180" spans="1:8" x14ac:dyDescent="0.2">
      <c r="A180" s="10" t="str">
        <f t="shared" si="20"/>
        <v>2011</v>
      </c>
      <c r="B180" s="10" t="str">
        <f t="shared" si="20"/>
        <v>kvinnor</v>
      </c>
      <c r="C180" s="9" t="s">
        <v>35</v>
      </c>
      <c r="D180" s="1">
        <v>42800</v>
      </c>
      <c r="E180" s="12">
        <v>3.3</v>
      </c>
      <c r="F180" s="12">
        <v>3</v>
      </c>
      <c r="G180">
        <f t="shared" si="15"/>
        <v>141240</v>
      </c>
      <c r="H180">
        <f t="shared" si="16"/>
        <v>128400</v>
      </c>
    </row>
    <row r="181" spans="1:8" x14ac:dyDescent="0.2">
      <c r="A181" s="10" t="str">
        <f t="shared" si="20"/>
        <v>2011</v>
      </c>
      <c r="B181" s="10" t="str">
        <f t="shared" si="20"/>
        <v>kvinnor</v>
      </c>
      <c r="C181" s="9" t="s">
        <v>36</v>
      </c>
      <c r="D181" s="1">
        <v>42800</v>
      </c>
      <c r="E181" s="12">
        <v>4.5999999999999996</v>
      </c>
      <c r="F181" s="12">
        <v>4.5</v>
      </c>
      <c r="G181">
        <f t="shared" si="15"/>
        <v>196879.99999999997</v>
      </c>
      <c r="H181">
        <f t="shared" si="16"/>
        <v>192600</v>
      </c>
    </row>
    <row r="182" spans="1:8" x14ac:dyDescent="0.2">
      <c r="A182" s="9" t="s">
        <v>28</v>
      </c>
      <c r="B182" s="9" t="s">
        <v>43</v>
      </c>
      <c r="C182" s="9" t="s">
        <v>33</v>
      </c>
      <c r="D182" s="1">
        <v>44000</v>
      </c>
      <c r="E182" s="12">
        <v>2.5</v>
      </c>
      <c r="F182" s="12">
        <v>1.7</v>
      </c>
      <c r="G182">
        <f t="shared" si="15"/>
        <v>110000</v>
      </c>
      <c r="H182">
        <f t="shared" si="16"/>
        <v>74800</v>
      </c>
    </row>
    <row r="183" spans="1:8" x14ac:dyDescent="0.2">
      <c r="A183" s="10" t="str">
        <f t="shared" ref="A183:B193" si="21">A182</f>
        <v>2012</v>
      </c>
      <c r="B183" s="10" t="str">
        <f t="shared" si="21"/>
        <v>män + kvinnor</v>
      </c>
      <c r="C183" s="9" t="s">
        <v>34</v>
      </c>
      <c r="D183" s="1">
        <v>44000</v>
      </c>
      <c r="E183" s="12">
        <v>3</v>
      </c>
      <c r="F183" s="12">
        <v>2.4</v>
      </c>
      <c r="G183">
        <f t="shared" si="15"/>
        <v>132000</v>
      </c>
      <c r="H183">
        <f t="shared" si="16"/>
        <v>105600</v>
      </c>
    </row>
    <row r="184" spans="1:8" x14ac:dyDescent="0.2">
      <c r="A184" s="10" t="str">
        <f t="shared" si="21"/>
        <v>2012</v>
      </c>
      <c r="B184" s="10" t="str">
        <f t="shared" si="21"/>
        <v>män + kvinnor</v>
      </c>
      <c r="C184" s="9" t="s">
        <v>35</v>
      </c>
      <c r="D184" s="1">
        <v>44000</v>
      </c>
      <c r="E184" s="12">
        <v>3.8</v>
      </c>
      <c r="F184" s="12">
        <v>3.4</v>
      </c>
      <c r="G184">
        <f t="shared" si="15"/>
        <v>167200</v>
      </c>
      <c r="H184">
        <f t="shared" si="16"/>
        <v>149600</v>
      </c>
    </row>
    <row r="185" spans="1:8" x14ac:dyDescent="0.2">
      <c r="A185" s="10" t="str">
        <f t="shared" si="21"/>
        <v>2012</v>
      </c>
      <c r="B185" s="10" t="str">
        <f t="shared" si="21"/>
        <v>män + kvinnor</v>
      </c>
      <c r="C185" s="9" t="s">
        <v>36</v>
      </c>
      <c r="D185" s="1">
        <v>44000</v>
      </c>
      <c r="E185" s="12">
        <v>5</v>
      </c>
      <c r="F185" s="12">
        <v>4.7</v>
      </c>
      <c r="G185">
        <f t="shared" si="15"/>
        <v>220000</v>
      </c>
      <c r="H185">
        <f t="shared" si="16"/>
        <v>206800</v>
      </c>
    </row>
    <row r="186" spans="1:8" x14ac:dyDescent="0.2">
      <c r="A186" s="10" t="str">
        <f t="shared" si="21"/>
        <v>2012</v>
      </c>
      <c r="B186" s="9" t="s">
        <v>0</v>
      </c>
      <c r="C186" s="9" t="s">
        <v>33</v>
      </c>
      <c r="D186" s="1">
        <v>44000</v>
      </c>
      <c r="E186" s="12">
        <v>3.1</v>
      </c>
      <c r="F186" s="12">
        <v>2.1</v>
      </c>
      <c r="G186">
        <f t="shared" si="15"/>
        <v>136400</v>
      </c>
      <c r="H186">
        <f t="shared" si="16"/>
        <v>92400</v>
      </c>
    </row>
    <row r="187" spans="1:8" x14ac:dyDescent="0.2">
      <c r="A187" s="10" t="str">
        <f t="shared" si="21"/>
        <v>2012</v>
      </c>
      <c r="B187" s="10" t="str">
        <f t="shared" si="21"/>
        <v>män</v>
      </c>
      <c r="C187" s="9" t="s">
        <v>34</v>
      </c>
      <c r="D187" s="1">
        <v>44000</v>
      </c>
      <c r="E187" s="12">
        <v>3.6</v>
      </c>
      <c r="F187" s="12">
        <v>3</v>
      </c>
      <c r="G187">
        <f t="shared" si="15"/>
        <v>158400</v>
      </c>
      <c r="H187">
        <f t="shared" si="16"/>
        <v>132000</v>
      </c>
    </row>
    <row r="188" spans="1:8" x14ac:dyDescent="0.2">
      <c r="A188" s="10" t="str">
        <f t="shared" si="21"/>
        <v>2012</v>
      </c>
      <c r="B188" s="10" t="str">
        <f t="shared" si="21"/>
        <v>män</v>
      </c>
      <c r="C188" s="9" t="s">
        <v>35</v>
      </c>
      <c r="D188" s="1">
        <v>44000</v>
      </c>
      <c r="E188" s="12">
        <v>4.3</v>
      </c>
      <c r="F188" s="12">
        <v>4</v>
      </c>
      <c r="G188">
        <f t="shared" si="15"/>
        <v>189200</v>
      </c>
      <c r="H188">
        <f t="shared" si="16"/>
        <v>176000</v>
      </c>
    </row>
    <row r="189" spans="1:8" x14ac:dyDescent="0.2">
      <c r="A189" s="10" t="str">
        <f t="shared" si="21"/>
        <v>2012</v>
      </c>
      <c r="B189" s="10" t="str">
        <f t="shared" si="21"/>
        <v>män</v>
      </c>
      <c r="C189" s="9" t="s">
        <v>36</v>
      </c>
      <c r="D189" s="1">
        <v>44000</v>
      </c>
      <c r="E189" s="12">
        <v>5.3</v>
      </c>
      <c r="F189" s="12">
        <v>5.0999999999999996</v>
      </c>
      <c r="G189">
        <f t="shared" si="15"/>
        <v>233200</v>
      </c>
      <c r="H189">
        <f t="shared" si="16"/>
        <v>224399.99999999997</v>
      </c>
    </row>
    <row r="190" spans="1:8" x14ac:dyDescent="0.2">
      <c r="A190" s="10" t="str">
        <f t="shared" si="21"/>
        <v>2012</v>
      </c>
      <c r="B190" s="9" t="s">
        <v>1</v>
      </c>
      <c r="C190" s="9" t="s">
        <v>33</v>
      </c>
      <c r="D190" s="1">
        <v>44000</v>
      </c>
      <c r="E190" s="12">
        <v>1.8</v>
      </c>
      <c r="F190" s="12">
        <v>1.2</v>
      </c>
      <c r="G190">
        <f t="shared" si="15"/>
        <v>79200</v>
      </c>
      <c r="H190">
        <f t="shared" si="16"/>
        <v>52800</v>
      </c>
    </row>
    <row r="191" spans="1:8" x14ac:dyDescent="0.2">
      <c r="A191" s="10" t="str">
        <f t="shared" si="21"/>
        <v>2012</v>
      </c>
      <c r="B191" s="10" t="str">
        <f t="shared" si="21"/>
        <v>kvinnor</v>
      </c>
      <c r="C191" s="9" t="s">
        <v>34</v>
      </c>
      <c r="D191" s="1">
        <v>44000</v>
      </c>
      <c r="E191" s="12">
        <v>2.4</v>
      </c>
      <c r="F191" s="12">
        <v>2</v>
      </c>
      <c r="G191">
        <f t="shared" si="15"/>
        <v>105600</v>
      </c>
      <c r="H191">
        <f t="shared" si="16"/>
        <v>88000</v>
      </c>
    </row>
    <row r="192" spans="1:8" x14ac:dyDescent="0.2">
      <c r="A192" s="10" t="str">
        <f t="shared" si="21"/>
        <v>2012</v>
      </c>
      <c r="B192" s="10" t="str">
        <f t="shared" si="21"/>
        <v>kvinnor</v>
      </c>
      <c r="C192" s="9" t="s">
        <v>35</v>
      </c>
      <c r="D192" s="1">
        <v>44000</v>
      </c>
      <c r="E192" s="12">
        <v>3.3</v>
      </c>
      <c r="F192" s="12">
        <v>3.1</v>
      </c>
      <c r="G192">
        <f t="shared" si="15"/>
        <v>145200</v>
      </c>
      <c r="H192">
        <f t="shared" si="16"/>
        <v>136400</v>
      </c>
    </row>
    <row r="193" spans="1:8" x14ac:dyDescent="0.2">
      <c r="A193" s="10" t="str">
        <f t="shared" si="21"/>
        <v>2012</v>
      </c>
      <c r="B193" s="10" t="str">
        <f t="shared" si="21"/>
        <v>kvinnor</v>
      </c>
      <c r="C193" s="9" t="s">
        <v>36</v>
      </c>
      <c r="D193" s="1">
        <v>44000</v>
      </c>
      <c r="E193" s="12">
        <v>4.7</v>
      </c>
      <c r="F193" s="12">
        <v>4.5999999999999996</v>
      </c>
      <c r="G193">
        <f t="shared" si="15"/>
        <v>206800</v>
      </c>
      <c r="H193">
        <f t="shared" si="16"/>
        <v>202399.99999999997</v>
      </c>
    </row>
    <row r="194" spans="1:8" x14ac:dyDescent="0.2">
      <c r="A194" s="9" t="s">
        <v>29</v>
      </c>
      <c r="B194" s="9" t="s">
        <v>43</v>
      </c>
      <c r="C194" s="9" t="s">
        <v>33</v>
      </c>
      <c r="D194" s="1">
        <v>44500</v>
      </c>
      <c r="E194" s="12">
        <v>2.5</v>
      </c>
      <c r="F194" s="12">
        <v>1.7</v>
      </c>
      <c r="G194">
        <f t="shared" si="15"/>
        <v>111250</v>
      </c>
      <c r="H194">
        <f t="shared" si="16"/>
        <v>75650</v>
      </c>
    </row>
    <row r="195" spans="1:8" x14ac:dyDescent="0.2">
      <c r="A195" s="10" t="str">
        <f t="shared" ref="A195:B205" si="22">A194</f>
        <v>2013</v>
      </c>
      <c r="B195" s="10" t="str">
        <f t="shared" si="22"/>
        <v>män + kvinnor</v>
      </c>
      <c r="C195" s="9" t="s">
        <v>34</v>
      </c>
      <c r="D195" s="1">
        <v>44500</v>
      </c>
      <c r="E195" s="12">
        <v>3.3</v>
      </c>
      <c r="F195" s="12">
        <v>2.8</v>
      </c>
      <c r="G195">
        <f t="shared" ref="G195:G258" si="23">D195*E195</f>
        <v>146850</v>
      </c>
      <c r="H195">
        <f t="shared" ref="H195:H258" si="24">D195*F195</f>
        <v>124599.99999999999</v>
      </c>
    </row>
    <row r="196" spans="1:8" x14ac:dyDescent="0.2">
      <c r="A196" s="10" t="str">
        <f t="shared" si="22"/>
        <v>2013</v>
      </c>
      <c r="B196" s="10" t="str">
        <f t="shared" si="22"/>
        <v>män + kvinnor</v>
      </c>
      <c r="C196" s="9" t="s">
        <v>35</v>
      </c>
      <c r="D196" s="1">
        <v>44500</v>
      </c>
      <c r="E196" s="12">
        <v>3.8</v>
      </c>
      <c r="F196" s="12">
        <v>3.5</v>
      </c>
      <c r="G196">
        <f t="shared" si="23"/>
        <v>169100</v>
      </c>
      <c r="H196">
        <f t="shared" si="24"/>
        <v>155750</v>
      </c>
    </row>
    <row r="197" spans="1:8" x14ac:dyDescent="0.2">
      <c r="A197" s="10" t="str">
        <f t="shared" si="22"/>
        <v>2013</v>
      </c>
      <c r="B197" s="10" t="str">
        <f t="shared" si="22"/>
        <v>män + kvinnor</v>
      </c>
      <c r="C197" s="9" t="s">
        <v>36</v>
      </c>
      <c r="D197" s="1">
        <v>44500</v>
      </c>
      <c r="E197" s="12">
        <v>5</v>
      </c>
      <c r="F197" s="12">
        <v>4.8</v>
      </c>
      <c r="G197">
        <f t="shared" si="23"/>
        <v>222500</v>
      </c>
      <c r="H197">
        <f t="shared" si="24"/>
        <v>213600</v>
      </c>
    </row>
    <row r="198" spans="1:8" x14ac:dyDescent="0.2">
      <c r="A198" s="10" t="str">
        <f t="shared" si="22"/>
        <v>2013</v>
      </c>
      <c r="B198" s="9" t="s">
        <v>0</v>
      </c>
      <c r="C198" s="9" t="s">
        <v>33</v>
      </c>
      <c r="D198" s="1">
        <v>44500</v>
      </c>
      <c r="E198" s="12">
        <v>3</v>
      </c>
      <c r="F198" s="12">
        <v>2.1</v>
      </c>
      <c r="G198">
        <f t="shared" si="23"/>
        <v>133500</v>
      </c>
      <c r="H198">
        <f t="shared" si="24"/>
        <v>93450</v>
      </c>
    </row>
    <row r="199" spans="1:8" x14ac:dyDescent="0.2">
      <c r="A199" s="10" t="str">
        <f t="shared" si="22"/>
        <v>2013</v>
      </c>
      <c r="B199" s="10" t="str">
        <f t="shared" si="22"/>
        <v>män</v>
      </c>
      <c r="C199" s="9" t="s">
        <v>34</v>
      </c>
      <c r="D199" s="1">
        <v>44500</v>
      </c>
      <c r="E199" s="12">
        <v>3.9</v>
      </c>
      <c r="F199" s="12">
        <v>3.4</v>
      </c>
      <c r="G199">
        <f t="shared" si="23"/>
        <v>173550</v>
      </c>
      <c r="H199">
        <f t="shared" si="24"/>
        <v>151300</v>
      </c>
    </row>
    <row r="200" spans="1:8" x14ac:dyDescent="0.2">
      <c r="A200" s="10" t="str">
        <f t="shared" si="22"/>
        <v>2013</v>
      </c>
      <c r="B200" s="10" t="str">
        <f t="shared" si="22"/>
        <v>män</v>
      </c>
      <c r="C200" s="9" t="s">
        <v>35</v>
      </c>
      <c r="D200" s="1">
        <v>44500</v>
      </c>
      <c r="E200" s="12">
        <v>4.3</v>
      </c>
      <c r="F200" s="12">
        <v>4</v>
      </c>
      <c r="G200">
        <f t="shared" si="23"/>
        <v>191350</v>
      </c>
      <c r="H200">
        <f t="shared" si="24"/>
        <v>178000</v>
      </c>
    </row>
    <row r="201" spans="1:8" x14ac:dyDescent="0.2">
      <c r="A201" s="10" t="str">
        <f t="shared" si="22"/>
        <v>2013</v>
      </c>
      <c r="B201" s="10" t="str">
        <f t="shared" si="22"/>
        <v>män</v>
      </c>
      <c r="C201" s="9" t="s">
        <v>36</v>
      </c>
      <c r="D201" s="1">
        <v>44500</v>
      </c>
      <c r="E201" s="12">
        <v>5.3</v>
      </c>
      <c r="F201" s="12">
        <v>5.0999999999999996</v>
      </c>
      <c r="G201">
        <f t="shared" si="23"/>
        <v>235850</v>
      </c>
      <c r="H201">
        <f t="shared" si="24"/>
        <v>226949.99999999997</v>
      </c>
    </row>
    <row r="202" spans="1:8" x14ac:dyDescent="0.2">
      <c r="A202" s="10" t="str">
        <f t="shared" si="22"/>
        <v>2013</v>
      </c>
      <c r="B202" s="9" t="s">
        <v>1</v>
      </c>
      <c r="C202" s="9" t="s">
        <v>33</v>
      </c>
      <c r="D202" s="1">
        <v>44500</v>
      </c>
      <c r="E202" s="12">
        <v>1.9</v>
      </c>
      <c r="F202" s="12">
        <v>1.3</v>
      </c>
      <c r="G202">
        <f t="shared" si="23"/>
        <v>84550</v>
      </c>
      <c r="H202">
        <f t="shared" si="24"/>
        <v>57850</v>
      </c>
    </row>
    <row r="203" spans="1:8" x14ac:dyDescent="0.2">
      <c r="A203" s="10" t="str">
        <f t="shared" si="22"/>
        <v>2013</v>
      </c>
      <c r="B203" s="10" t="str">
        <f t="shared" si="22"/>
        <v>kvinnor</v>
      </c>
      <c r="C203" s="9" t="s">
        <v>34</v>
      </c>
      <c r="D203" s="1">
        <v>44500</v>
      </c>
      <c r="E203" s="12">
        <v>2.7</v>
      </c>
      <c r="F203" s="12">
        <v>2.2000000000000002</v>
      </c>
      <c r="G203">
        <f t="shared" si="23"/>
        <v>120150.00000000001</v>
      </c>
      <c r="H203">
        <f t="shared" si="24"/>
        <v>97900.000000000015</v>
      </c>
    </row>
    <row r="204" spans="1:8" x14ac:dyDescent="0.2">
      <c r="A204" s="10" t="str">
        <f t="shared" si="22"/>
        <v>2013</v>
      </c>
      <c r="B204" s="10" t="str">
        <f t="shared" si="22"/>
        <v>kvinnor</v>
      </c>
      <c r="C204" s="9" t="s">
        <v>35</v>
      </c>
      <c r="D204" s="1">
        <v>44500</v>
      </c>
      <c r="E204" s="12">
        <v>3.3</v>
      </c>
      <c r="F204" s="12">
        <v>3.1</v>
      </c>
      <c r="G204">
        <f t="shared" si="23"/>
        <v>146850</v>
      </c>
      <c r="H204">
        <f t="shared" si="24"/>
        <v>137950</v>
      </c>
    </row>
    <row r="205" spans="1:8" x14ac:dyDescent="0.2">
      <c r="A205" s="10" t="str">
        <f t="shared" si="22"/>
        <v>2013</v>
      </c>
      <c r="B205" s="10" t="str">
        <f t="shared" si="22"/>
        <v>kvinnor</v>
      </c>
      <c r="C205" s="9" t="s">
        <v>36</v>
      </c>
      <c r="D205" s="1">
        <v>44500</v>
      </c>
      <c r="E205" s="12">
        <v>4.8</v>
      </c>
      <c r="F205" s="12">
        <v>4.5999999999999996</v>
      </c>
      <c r="G205">
        <f t="shared" si="23"/>
        <v>213600</v>
      </c>
      <c r="H205">
        <f t="shared" si="24"/>
        <v>204699.99999999997</v>
      </c>
    </row>
    <row r="206" spans="1:8" x14ac:dyDescent="0.2">
      <c r="A206" s="9" t="s">
        <v>37</v>
      </c>
      <c r="B206" s="9" t="s">
        <v>43</v>
      </c>
      <c r="C206" s="9" t="s">
        <v>33</v>
      </c>
      <c r="D206" s="1">
        <v>44400</v>
      </c>
      <c r="E206" s="12">
        <v>2.6</v>
      </c>
      <c r="F206" s="12">
        <v>1.8</v>
      </c>
      <c r="G206">
        <f t="shared" si="23"/>
        <v>115440</v>
      </c>
      <c r="H206">
        <f t="shared" si="24"/>
        <v>79920</v>
      </c>
    </row>
    <row r="207" spans="1:8" x14ac:dyDescent="0.2">
      <c r="A207" s="10" t="str">
        <f t="shared" ref="A207:B217" si="25">A206</f>
        <v>2014</v>
      </c>
      <c r="B207" s="10" t="str">
        <f t="shared" si="25"/>
        <v>män + kvinnor</v>
      </c>
      <c r="C207" s="9" t="s">
        <v>34</v>
      </c>
      <c r="D207" s="1">
        <v>44400</v>
      </c>
      <c r="E207" s="12">
        <v>3.6</v>
      </c>
      <c r="F207" s="12">
        <v>3</v>
      </c>
      <c r="G207">
        <f t="shared" si="23"/>
        <v>159840</v>
      </c>
      <c r="H207">
        <f t="shared" si="24"/>
        <v>133200</v>
      </c>
    </row>
    <row r="208" spans="1:8" x14ac:dyDescent="0.2">
      <c r="A208" s="10" t="str">
        <f t="shared" si="25"/>
        <v>2014</v>
      </c>
      <c r="B208" s="10" t="str">
        <f t="shared" si="25"/>
        <v>män + kvinnor</v>
      </c>
      <c r="C208" s="9" t="s">
        <v>35</v>
      </c>
      <c r="D208" s="1">
        <v>44400</v>
      </c>
      <c r="E208" s="12">
        <v>4</v>
      </c>
      <c r="F208" s="12">
        <v>3.7</v>
      </c>
      <c r="G208">
        <f t="shared" si="23"/>
        <v>177600</v>
      </c>
      <c r="H208">
        <f t="shared" si="24"/>
        <v>164280</v>
      </c>
    </row>
    <row r="209" spans="1:8" x14ac:dyDescent="0.2">
      <c r="A209" s="10" t="str">
        <f t="shared" si="25"/>
        <v>2014</v>
      </c>
      <c r="B209" s="10" t="str">
        <f t="shared" si="25"/>
        <v>män + kvinnor</v>
      </c>
      <c r="C209" s="9" t="s">
        <v>36</v>
      </c>
      <c r="D209" s="1">
        <v>44400</v>
      </c>
      <c r="E209" s="12">
        <v>5.3</v>
      </c>
      <c r="F209" s="12">
        <v>5</v>
      </c>
      <c r="G209">
        <f t="shared" si="23"/>
        <v>235320</v>
      </c>
      <c r="H209">
        <f t="shared" si="24"/>
        <v>222000</v>
      </c>
    </row>
    <row r="210" spans="1:8" x14ac:dyDescent="0.2">
      <c r="A210" s="10" t="str">
        <f t="shared" si="25"/>
        <v>2014</v>
      </c>
      <c r="B210" s="9" t="s">
        <v>0</v>
      </c>
      <c r="C210" s="9" t="s">
        <v>33</v>
      </c>
      <c r="D210" s="1">
        <v>44400</v>
      </c>
      <c r="E210" s="12">
        <v>3</v>
      </c>
      <c r="F210" s="12">
        <v>2.1</v>
      </c>
      <c r="G210">
        <f t="shared" si="23"/>
        <v>133200</v>
      </c>
      <c r="H210">
        <f t="shared" si="24"/>
        <v>93240</v>
      </c>
    </row>
    <row r="211" spans="1:8" x14ac:dyDescent="0.2">
      <c r="A211" s="10" t="str">
        <f t="shared" si="25"/>
        <v>2014</v>
      </c>
      <c r="B211" s="10" t="str">
        <f t="shared" si="25"/>
        <v>män</v>
      </c>
      <c r="C211" s="9" t="s">
        <v>34</v>
      </c>
      <c r="D211" s="1">
        <v>44400</v>
      </c>
      <c r="E211" s="12">
        <v>4.3</v>
      </c>
      <c r="F211" s="12">
        <v>3.7</v>
      </c>
      <c r="G211">
        <f t="shared" si="23"/>
        <v>190920</v>
      </c>
      <c r="H211">
        <f t="shared" si="24"/>
        <v>164280</v>
      </c>
    </row>
    <row r="212" spans="1:8" x14ac:dyDescent="0.2">
      <c r="A212" s="10" t="str">
        <f t="shared" si="25"/>
        <v>2014</v>
      </c>
      <c r="B212" s="10" t="str">
        <f t="shared" si="25"/>
        <v>män</v>
      </c>
      <c r="C212" s="9" t="s">
        <v>35</v>
      </c>
      <c r="D212" s="1">
        <v>44400</v>
      </c>
      <c r="E212" s="12">
        <v>4.5</v>
      </c>
      <c r="F212" s="12">
        <v>4.3</v>
      </c>
      <c r="G212">
        <f t="shared" si="23"/>
        <v>199800</v>
      </c>
      <c r="H212">
        <f t="shared" si="24"/>
        <v>190920</v>
      </c>
    </row>
    <row r="213" spans="1:8" x14ac:dyDescent="0.2">
      <c r="A213" s="10" t="str">
        <f t="shared" si="25"/>
        <v>2014</v>
      </c>
      <c r="B213" s="10" t="str">
        <f t="shared" si="25"/>
        <v>män</v>
      </c>
      <c r="C213" s="9" t="s">
        <v>36</v>
      </c>
      <c r="D213" s="1">
        <v>44400</v>
      </c>
      <c r="E213" s="12">
        <v>5.6</v>
      </c>
      <c r="F213" s="12">
        <v>5.3</v>
      </c>
      <c r="G213">
        <f t="shared" si="23"/>
        <v>248639.99999999997</v>
      </c>
      <c r="H213">
        <f t="shared" si="24"/>
        <v>235320</v>
      </c>
    </row>
    <row r="214" spans="1:8" x14ac:dyDescent="0.2">
      <c r="A214" s="10" t="str">
        <f t="shared" si="25"/>
        <v>2014</v>
      </c>
      <c r="B214" s="9" t="s">
        <v>1</v>
      </c>
      <c r="C214" s="9" t="s">
        <v>33</v>
      </c>
      <c r="D214" s="1">
        <v>44400</v>
      </c>
      <c r="E214" s="12">
        <v>2.1</v>
      </c>
      <c r="F214" s="12">
        <v>1.6</v>
      </c>
      <c r="G214">
        <f t="shared" si="23"/>
        <v>93240</v>
      </c>
      <c r="H214">
        <f t="shared" si="24"/>
        <v>71040</v>
      </c>
    </row>
    <row r="215" spans="1:8" x14ac:dyDescent="0.2">
      <c r="A215" s="10" t="str">
        <f t="shared" si="25"/>
        <v>2014</v>
      </c>
      <c r="B215" s="10" t="str">
        <f t="shared" si="25"/>
        <v>kvinnor</v>
      </c>
      <c r="C215" s="9" t="s">
        <v>34</v>
      </c>
      <c r="D215" s="1">
        <v>44400</v>
      </c>
      <c r="E215" s="12">
        <v>2.8</v>
      </c>
      <c r="F215" s="12">
        <v>2.4</v>
      </c>
      <c r="G215">
        <f t="shared" si="23"/>
        <v>124319.99999999999</v>
      </c>
      <c r="H215">
        <f t="shared" si="24"/>
        <v>106560</v>
      </c>
    </row>
    <row r="216" spans="1:8" x14ac:dyDescent="0.2">
      <c r="A216" s="10" t="str">
        <f t="shared" si="25"/>
        <v>2014</v>
      </c>
      <c r="B216" s="10" t="str">
        <f t="shared" si="25"/>
        <v>kvinnor</v>
      </c>
      <c r="C216" s="9" t="s">
        <v>35</v>
      </c>
      <c r="D216" s="1">
        <v>44400</v>
      </c>
      <c r="E216" s="12">
        <v>3.5</v>
      </c>
      <c r="F216" s="12">
        <v>3.2</v>
      </c>
      <c r="G216">
        <f t="shared" si="23"/>
        <v>155400</v>
      </c>
      <c r="H216">
        <f t="shared" si="24"/>
        <v>142080</v>
      </c>
    </row>
    <row r="217" spans="1:8" x14ac:dyDescent="0.2">
      <c r="A217" s="10" t="str">
        <f t="shared" si="25"/>
        <v>2014</v>
      </c>
      <c r="B217" s="10" t="str">
        <f t="shared" si="25"/>
        <v>kvinnor</v>
      </c>
      <c r="C217" s="9" t="s">
        <v>36</v>
      </c>
      <c r="D217" s="1">
        <v>44400</v>
      </c>
      <c r="E217" s="12">
        <v>5</v>
      </c>
      <c r="F217" s="12">
        <v>4.8</v>
      </c>
      <c r="G217">
        <f t="shared" si="23"/>
        <v>222000</v>
      </c>
      <c r="H217">
        <f t="shared" si="24"/>
        <v>213120</v>
      </c>
    </row>
    <row r="218" spans="1:8" x14ac:dyDescent="0.2">
      <c r="A218" s="9" t="s">
        <v>38</v>
      </c>
      <c r="B218" s="9" t="s">
        <v>43</v>
      </c>
      <c r="C218" s="9" t="s">
        <v>33</v>
      </c>
      <c r="D218" s="1">
        <v>44500</v>
      </c>
      <c r="E218" s="12">
        <v>2.7</v>
      </c>
      <c r="F218" s="12">
        <v>2</v>
      </c>
      <c r="G218">
        <f t="shared" si="23"/>
        <v>120150.00000000001</v>
      </c>
      <c r="H218">
        <f t="shared" si="24"/>
        <v>89000</v>
      </c>
    </row>
    <row r="219" spans="1:8" x14ac:dyDescent="0.2">
      <c r="A219" s="10" t="str">
        <f t="shared" ref="A219:B229" si="26">A218</f>
        <v>2015</v>
      </c>
      <c r="B219" s="10" t="str">
        <f t="shared" si="26"/>
        <v>män + kvinnor</v>
      </c>
      <c r="C219" s="9" t="s">
        <v>34</v>
      </c>
      <c r="D219" s="1">
        <v>44500</v>
      </c>
      <c r="E219" s="12">
        <v>3.8</v>
      </c>
      <c r="F219" s="12">
        <v>3.2</v>
      </c>
      <c r="G219">
        <f t="shared" si="23"/>
        <v>169100</v>
      </c>
      <c r="H219">
        <f t="shared" si="24"/>
        <v>142400</v>
      </c>
    </row>
    <row r="220" spans="1:8" x14ac:dyDescent="0.2">
      <c r="A220" s="10" t="str">
        <f t="shared" si="26"/>
        <v>2015</v>
      </c>
      <c r="B220" s="10" t="str">
        <f t="shared" si="26"/>
        <v>män + kvinnor</v>
      </c>
      <c r="C220" s="9" t="s">
        <v>35</v>
      </c>
      <c r="D220" s="1">
        <v>44500</v>
      </c>
      <c r="E220" s="12">
        <v>4.2</v>
      </c>
      <c r="F220" s="12">
        <v>3.9</v>
      </c>
      <c r="G220">
        <f t="shared" si="23"/>
        <v>186900</v>
      </c>
      <c r="H220">
        <f t="shared" si="24"/>
        <v>173550</v>
      </c>
    </row>
    <row r="221" spans="1:8" x14ac:dyDescent="0.2">
      <c r="A221" s="10" t="str">
        <f t="shared" si="26"/>
        <v>2015</v>
      </c>
      <c r="B221" s="10" t="str">
        <f t="shared" si="26"/>
        <v>män + kvinnor</v>
      </c>
      <c r="C221" s="9" t="s">
        <v>36</v>
      </c>
      <c r="D221" s="1">
        <v>44500</v>
      </c>
      <c r="E221" s="12">
        <v>5.5</v>
      </c>
      <c r="F221" s="12">
        <v>5.2</v>
      </c>
      <c r="G221">
        <f t="shared" si="23"/>
        <v>244750</v>
      </c>
      <c r="H221">
        <f t="shared" si="24"/>
        <v>231400</v>
      </c>
    </row>
    <row r="222" spans="1:8" x14ac:dyDescent="0.2">
      <c r="A222" s="10" t="str">
        <f t="shared" si="26"/>
        <v>2015</v>
      </c>
      <c r="B222" s="9" t="s">
        <v>0</v>
      </c>
      <c r="C222" s="9" t="s">
        <v>33</v>
      </c>
      <c r="D222" s="1">
        <v>44500</v>
      </c>
      <c r="E222" s="12">
        <v>3.1</v>
      </c>
      <c r="F222" s="12">
        <v>2.2000000000000002</v>
      </c>
      <c r="G222">
        <f t="shared" si="23"/>
        <v>137950</v>
      </c>
      <c r="H222">
        <f t="shared" si="24"/>
        <v>97900.000000000015</v>
      </c>
    </row>
    <row r="223" spans="1:8" x14ac:dyDescent="0.2">
      <c r="A223" s="10" t="str">
        <f t="shared" si="26"/>
        <v>2015</v>
      </c>
      <c r="B223" s="10" t="str">
        <f t="shared" si="26"/>
        <v>män</v>
      </c>
      <c r="C223" s="9" t="s">
        <v>34</v>
      </c>
      <c r="D223" s="1">
        <v>44500</v>
      </c>
      <c r="E223" s="12">
        <v>4.5</v>
      </c>
      <c r="F223" s="12">
        <v>3.8</v>
      </c>
      <c r="G223">
        <f t="shared" si="23"/>
        <v>200250</v>
      </c>
      <c r="H223">
        <f t="shared" si="24"/>
        <v>169100</v>
      </c>
    </row>
    <row r="224" spans="1:8" x14ac:dyDescent="0.2">
      <c r="A224" s="10" t="str">
        <f t="shared" si="26"/>
        <v>2015</v>
      </c>
      <c r="B224" s="10" t="str">
        <f t="shared" si="26"/>
        <v>män</v>
      </c>
      <c r="C224" s="9" t="s">
        <v>35</v>
      </c>
      <c r="D224" s="1">
        <v>44500</v>
      </c>
      <c r="E224" s="12">
        <v>4.7</v>
      </c>
      <c r="F224" s="12">
        <v>4.5</v>
      </c>
      <c r="G224">
        <f t="shared" si="23"/>
        <v>209150</v>
      </c>
      <c r="H224">
        <f t="shared" si="24"/>
        <v>200250</v>
      </c>
    </row>
    <row r="225" spans="1:8" x14ac:dyDescent="0.2">
      <c r="A225" s="10" t="str">
        <f t="shared" si="26"/>
        <v>2015</v>
      </c>
      <c r="B225" s="10" t="str">
        <f t="shared" si="26"/>
        <v>män</v>
      </c>
      <c r="C225" s="9" t="s">
        <v>36</v>
      </c>
      <c r="D225" s="1">
        <v>44500</v>
      </c>
      <c r="E225" s="12">
        <v>5.8</v>
      </c>
      <c r="F225" s="12">
        <v>5.5</v>
      </c>
      <c r="G225">
        <f t="shared" si="23"/>
        <v>258100</v>
      </c>
      <c r="H225">
        <f t="shared" si="24"/>
        <v>244750</v>
      </c>
    </row>
    <row r="226" spans="1:8" x14ac:dyDescent="0.2">
      <c r="A226" s="10" t="str">
        <f t="shared" si="26"/>
        <v>2015</v>
      </c>
      <c r="B226" s="9" t="s">
        <v>1</v>
      </c>
      <c r="C226" s="9" t="s">
        <v>33</v>
      </c>
      <c r="D226" s="1">
        <v>44500</v>
      </c>
      <c r="E226" s="12">
        <v>2.2000000000000002</v>
      </c>
      <c r="F226" s="12">
        <v>1.7</v>
      </c>
      <c r="G226">
        <f t="shared" si="23"/>
        <v>97900.000000000015</v>
      </c>
      <c r="H226">
        <f t="shared" si="24"/>
        <v>75650</v>
      </c>
    </row>
    <row r="227" spans="1:8" x14ac:dyDescent="0.2">
      <c r="A227" s="10" t="str">
        <f t="shared" si="26"/>
        <v>2015</v>
      </c>
      <c r="B227" s="10" t="str">
        <f t="shared" si="26"/>
        <v>kvinnor</v>
      </c>
      <c r="C227" s="9" t="s">
        <v>34</v>
      </c>
      <c r="D227" s="1">
        <v>44500</v>
      </c>
      <c r="E227" s="12">
        <v>3</v>
      </c>
      <c r="F227" s="12">
        <v>2.6</v>
      </c>
      <c r="G227">
        <f t="shared" si="23"/>
        <v>133500</v>
      </c>
      <c r="H227">
        <f t="shared" si="24"/>
        <v>115700</v>
      </c>
    </row>
    <row r="228" spans="1:8" x14ac:dyDescent="0.2">
      <c r="A228" s="10" t="str">
        <f t="shared" si="26"/>
        <v>2015</v>
      </c>
      <c r="B228" s="10" t="str">
        <f t="shared" si="26"/>
        <v>kvinnor</v>
      </c>
      <c r="C228" s="9" t="s">
        <v>35</v>
      </c>
      <c r="D228" s="1">
        <v>44500</v>
      </c>
      <c r="E228" s="12">
        <v>3.7</v>
      </c>
      <c r="F228" s="12">
        <v>3.4</v>
      </c>
      <c r="G228">
        <f t="shared" si="23"/>
        <v>164650</v>
      </c>
      <c r="H228">
        <f t="shared" si="24"/>
        <v>151300</v>
      </c>
    </row>
    <row r="229" spans="1:8" x14ac:dyDescent="0.2">
      <c r="A229" s="10" t="str">
        <f t="shared" si="26"/>
        <v>2015</v>
      </c>
      <c r="B229" s="10" t="str">
        <f t="shared" si="26"/>
        <v>kvinnor</v>
      </c>
      <c r="C229" s="9" t="s">
        <v>36</v>
      </c>
      <c r="D229" s="1">
        <v>44500</v>
      </c>
      <c r="E229" s="12">
        <v>5.2</v>
      </c>
      <c r="F229" s="12">
        <v>5</v>
      </c>
      <c r="G229">
        <f t="shared" si="23"/>
        <v>231400</v>
      </c>
      <c r="H229">
        <f t="shared" si="24"/>
        <v>222500</v>
      </c>
    </row>
    <row r="230" spans="1:8" x14ac:dyDescent="0.2">
      <c r="A230" s="9" t="s">
        <v>39</v>
      </c>
      <c r="B230" s="9" t="s">
        <v>43</v>
      </c>
      <c r="C230" s="9" t="s">
        <v>33</v>
      </c>
      <c r="D230" s="6">
        <v>44300</v>
      </c>
      <c r="E230" s="12">
        <v>2.7</v>
      </c>
      <c r="F230" s="12">
        <v>2</v>
      </c>
      <c r="G230">
        <f t="shared" si="23"/>
        <v>119610.00000000001</v>
      </c>
      <c r="H230">
        <f t="shared" si="24"/>
        <v>88600</v>
      </c>
    </row>
    <row r="231" spans="1:8" x14ac:dyDescent="0.2">
      <c r="A231" s="10" t="str">
        <f t="shared" ref="A231:B241" si="27">A230</f>
        <v>2016</v>
      </c>
      <c r="B231" s="10" t="str">
        <f t="shared" si="27"/>
        <v>män + kvinnor</v>
      </c>
      <c r="C231" s="9" t="s">
        <v>34</v>
      </c>
      <c r="D231" s="6">
        <v>44300</v>
      </c>
      <c r="E231" s="12">
        <v>3.9</v>
      </c>
      <c r="F231" s="12">
        <v>3.3</v>
      </c>
      <c r="G231">
        <f t="shared" si="23"/>
        <v>172770</v>
      </c>
      <c r="H231">
        <f t="shared" si="24"/>
        <v>146190</v>
      </c>
    </row>
    <row r="232" spans="1:8" x14ac:dyDescent="0.2">
      <c r="A232" s="10" t="str">
        <f t="shared" si="27"/>
        <v>2016</v>
      </c>
      <c r="B232" s="10" t="str">
        <f t="shared" si="27"/>
        <v>män + kvinnor</v>
      </c>
      <c r="C232" s="9" t="s">
        <v>35</v>
      </c>
      <c r="D232" s="6">
        <v>44300</v>
      </c>
      <c r="E232" s="12">
        <v>4.4000000000000004</v>
      </c>
      <c r="F232" s="12">
        <v>4.2</v>
      </c>
      <c r="G232">
        <f t="shared" si="23"/>
        <v>194920.00000000003</v>
      </c>
      <c r="H232">
        <f t="shared" si="24"/>
        <v>186060</v>
      </c>
    </row>
    <row r="233" spans="1:8" x14ac:dyDescent="0.2">
      <c r="A233" s="10" t="str">
        <f t="shared" si="27"/>
        <v>2016</v>
      </c>
      <c r="B233" s="10" t="str">
        <f t="shared" si="27"/>
        <v>män + kvinnor</v>
      </c>
      <c r="C233" s="9" t="s">
        <v>36</v>
      </c>
      <c r="D233" s="6">
        <v>44300</v>
      </c>
      <c r="E233" s="12">
        <v>5.7</v>
      </c>
      <c r="F233" s="12">
        <v>5.4</v>
      </c>
      <c r="G233">
        <f t="shared" si="23"/>
        <v>252510</v>
      </c>
      <c r="H233">
        <f t="shared" si="24"/>
        <v>239220.00000000003</v>
      </c>
    </row>
    <row r="234" spans="1:8" x14ac:dyDescent="0.2">
      <c r="A234" s="10" t="str">
        <f t="shared" si="27"/>
        <v>2016</v>
      </c>
      <c r="B234" s="9" t="s">
        <v>0</v>
      </c>
      <c r="C234" s="9" t="s">
        <v>33</v>
      </c>
      <c r="D234" s="6">
        <v>44300</v>
      </c>
      <c r="E234" s="12">
        <v>3</v>
      </c>
      <c r="F234" s="12">
        <v>2.2000000000000002</v>
      </c>
      <c r="G234">
        <f t="shared" si="23"/>
        <v>132900</v>
      </c>
      <c r="H234">
        <f t="shared" si="24"/>
        <v>97460.000000000015</v>
      </c>
    </row>
    <row r="235" spans="1:8" x14ac:dyDescent="0.2">
      <c r="A235" s="10" t="str">
        <f t="shared" si="27"/>
        <v>2016</v>
      </c>
      <c r="B235" s="10" t="str">
        <f t="shared" si="27"/>
        <v>män</v>
      </c>
      <c r="C235" s="9" t="s">
        <v>34</v>
      </c>
      <c r="D235" s="6">
        <v>44300</v>
      </c>
      <c r="E235" s="12">
        <v>4.5</v>
      </c>
      <c r="F235" s="12">
        <v>3.9</v>
      </c>
      <c r="G235">
        <f t="shared" si="23"/>
        <v>199350</v>
      </c>
      <c r="H235">
        <f t="shared" si="24"/>
        <v>172770</v>
      </c>
    </row>
    <row r="236" spans="1:8" x14ac:dyDescent="0.2">
      <c r="A236" s="10" t="str">
        <f t="shared" si="27"/>
        <v>2016</v>
      </c>
      <c r="B236" s="10" t="str">
        <f t="shared" si="27"/>
        <v>män</v>
      </c>
      <c r="C236" s="9" t="s">
        <v>35</v>
      </c>
      <c r="D236" s="6">
        <v>44300</v>
      </c>
      <c r="E236" s="12">
        <v>5</v>
      </c>
      <c r="F236" s="12">
        <v>4.8</v>
      </c>
      <c r="G236">
        <f t="shared" si="23"/>
        <v>221500</v>
      </c>
      <c r="H236">
        <f t="shared" si="24"/>
        <v>212640</v>
      </c>
    </row>
    <row r="237" spans="1:8" x14ac:dyDescent="0.2">
      <c r="A237" s="10" t="str">
        <f t="shared" si="27"/>
        <v>2016</v>
      </c>
      <c r="B237" s="10" t="str">
        <f t="shared" si="27"/>
        <v>män</v>
      </c>
      <c r="C237" s="9" t="s">
        <v>36</v>
      </c>
      <c r="D237" s="6">
        <v>44300</v>
      </c>
      <c r="E237" s="12">
        <v>6</v>
      </c>
      <c r="F237" s="12">
        <v>5.7</v>
      </c>
      <c r="G237">
        <f t="shared" si="23"/>
        <v>265800</v>
      </c>
      <c r="H237">
        <f t="shared" si="24"/>
        <v>252510</v>
      </c>
    </row>
    <row r="238" spans="1:8" x14ac:dyDescent="0.2">
      <c r="A238" s="10" t="str">
        <f t="shared" si="27"/>
        <v>2016</v>
      </c>
      <c r="B238" s="9" t="s">
        <v>1</v>
      </c>
      <c r="C238" s="9" t="s">
        <v>33</v>
      </c>
      <c r="D238" s="6">
        <v>44300</v>
      </c>
      <c r="E238" s="12">
        <v>2.2999999999999998</v>
      </c>
      <c r="F238" s="12">
        <v>1.7</v>
      </c>
      <c r="G238">
        <f t="shared" si="23"/>
        <v>101889.99999999999</v>
      </c>
      <c r="H238">
        <f t="shared" si="24"/>
        <v>75310</v>
      </c>
    </row>
    <row r="239" spans="1:8" x14ac:dyDescent="0.2">
      <c r="A239" s="10" t="str">
        <f t="shared" si="27"/>
        <v>2016</v>
      </c>
      <c r="B239" s="10" t="str">
        <f t="shared" si="27"/>
        <v>kvinnor</v>
      </c>
      <c r="C239" s="9" t="s">
        <v>34</v>
      </c>
      <c r="D239" s="6">
        <v>44300</v>
      </c>
      <c r="E239" s="12">
        <v>3.2</v>
      </c>
      <c r="F239" s="12">
        <v>2.8</v>
      </c>
      <c r="G239">
        <f t="shared" si="23"/>
        <v>141760</v>
      </c>
      <c r="H239">
        <f t="shared" si="24"/>
        <v>124039.99999999999</v>
      </c>
    </row>
    <row r="240" spans="1:8" x14ac:dyDescent="0.2">
      <c r="A240" s="10" t="str">
        <f t="shared" si="27"/>
        <v>2016</v>
      </c>
      <c r="B240" s="10" t="str">
        <f t="shared" si="27"/>
        <v>kvinnor</v>
      </c>
      <c r="C240" s="9" t="s">
        <v>35</v>
      </c>
      <c r="D240" s="6">
        <v>44300</v>
      </c>
      <c r="E240" s="12">
        <v>3.8</v>
      </c>
      <c r="F240" s="12">
        <v>3.6</v>
      </c>
      <c r="G240">
        <f t="shared" si="23"/>
        <v>168340</v>
      </c>
      <c r="H240">
        <f t="shared" si="24"/>
        <v>159480</v>
      </c>
    </row>
    <row r="241" spans="1:8" x14ac:dyDescent="0.2">
      <c r="A241" s="10" t="str">
        <f t="shared" si="27"/>
        <v>2016</v>
      </c>
      <c r="B241" s="10" t="str">
        <f t="shared" si="27"/>
        <v>kvinnor</v>
      </c>
      <c r="C241" s="9" t="s">
        <v>36</v>
      </c>
      <c r="D241" s="6">
        <v>44300</v>
      </c>
      <c r="E241" s="12">
        <v>5.3</v>
      </c>
      <c r="F241" s="12">
        <v>5.0999999999999996</v>
      </c>
      <c r="G241">
        <f t="shared" si="23"/>
        <v>234790</v>
      </c>
      <c r="H241">
        <f t="shared" si="24"/>
        <v>225929.99999999997</v>
      </c>
    </row>
    <row r="242" spans="1:8" x14ac:dyDescent="0.2">
      <c r="A242" s="9" t="s">
        <v>40</v>
      </c>
      <c r="B242" s="9" t="s">
        <v>43</v>
      </c>
      <c r="C242" s="9" t="s">
        <v>33</v>
      </c>
      <c r="D242" s="7">
        <v>44800</v>
      </c>
      <c r="E242" s="12">
        <v>3</v>
      </c>
      <c r="F242" s="12">
        <v>2.2999999999999998</v>
      </c>
      <c r="G242">
        <f t="shared" si="23"/>
        <v>134400</v>
      </c>
      <c r="H242">
        <f t="shared" si="24"/>
        <v>103039.99999999999</v>
      </c>
    </row>
    <row r="243" spans="1:8" x14ac:dyDescent="0.2">
      <c r="A243" s="10" t="str">
        <f t="shared" ref="A243:B253" si="28">A242</f>
        <v>2017</v>
      </c>
      <c r="B243" s="10" t="str">
        <f t="shared" si="28"/>
        <v>män + kvinnor</v>
      </c>
      <c r="C243" s="9" t="s">
        <v>34</v>
      </c>
      <c r="D243" s="7">
        <v>44800</v>
      </c>
      <c r="E243" s="12">
        <v>3.9</v>
      </c>
      <c r="F243" s="12">
        <v>3.4</v>
      </c>
      <c r="G243">
        <f t="shared" si="23"/>
        <v>174720</v>
      </c>
      <c r="H243">
        <f t="shared" si="24"/>
        <v>152320</v>
      </c>
    </row>
    <row r="244" spans="1:8" x14ac:dyDescent="0.2">
      <c r="A244" s="10" t="str">
        <f t="shared" si="28"/>
        <v>2017</v>
      </c>
      <c r="B244" s="10" t="str">
        <f t="shared" si="28"/>
        <v>män + kvinnor</v>
      </c>
      <c r="C244" s="9" t="s">
        <v>35</v>
      </c>
      <c r="D244" s="7">
        <v>44800</v>
      </c>
      <c r="E244" s="12">
        <v>4.5</v>
      </c>
      <c r="F244" s="12">
        <v>4.3</v>
      </c>
      <c r="G244">
        <f t="shared" si="23"/>
        <v>201600</v>
      </c>
      <c r="H244">
        <f t="shared" si="24"/>
        <v>192640</v>
      </c>
    </row>
    <row r="245" spans="1:8" x14ac:dyDescent="0.2">
      <c r="A245" s="10" t="str">
        <f t="shared" si="28"/>
        <v>2017</v>
      </c>
      <c r="B245" s="10" t="str">
        <f t="shared" si="28"/>
        <v>män + kvinnor</v>
      </c>
      <c r="C245" s="9" t="s">
        <v>36</v>
      </c>
      <c r="D245" s="7">
        <v>44800</v>
      </c>
      <c r="E245" s="12">
        <v>5.8</v>
      </c>
      <c r="F245" s="12">
        <v>5.5</v>
      </c>
      <c r="G245">
        <f t="shared" si="23"/>
        <v>259840</v>
      </c>
      <c r="H245">
        <f t="shared" si="24"/>
        <v>246400</v>
      </c>
    </row>
    <row r="246" spans="1:8" x14ac:dyDescent="0.2">
      <c r="A246" s="10" t="str">
        <f t="shared" si="28"/>
        <v>2017</v>
      </c>
      <c r="B246" s="9" t="s">
        <v>0</v>
      </c>
      <c r="C246" s="9" t="s">
        <v>33</v>
      </c>
      <c r="D246" s="7">
        <v>44800</v>
      </c>
      <c r="E246" s="12">
        <v>3.4</v>
      </c>
      <c r="F246" s="12">
        <v>2.7</v>
      </c>
      <c r="G246">
        <f t="shared" si="23"/>
        <v>152320</v>
      </c>
      <c r="H246">
        <f t="shared" si="24"/>
        <v>120960.00000000001</v>
      </c>
    </row>
    <row r="247" spans="1:8" x14ac:dyDescent="0.2">
      <c r="A247" s="10" t="str">
        <f t="shared" si="28"/>
        <v>2017</v>
      </c>
      <c r="B247" s="10" t="str">
        <f t="shared" si="28"/>
        <v>män</v>
      </c>
      <c r="C247" s="9" t="s">
        <v>34</v>
      </c>
      <c r="D247" s="7">
        <v>44800</v>
      </c>
      <c r="E247" s="12">
        <v>4.5</v>
      </c>
      <c r="F247" s="12">
        <v>4</v>
      </c>
      <c r="G247">
        <f t="shared" si="23"/>
        <v>201600</v>
      </c>
      <c r="H247">
        <f t="shared" si="24"/>
        <v>179200</v>
      </c>
    </row>
    <row r="248" spans="1:8" x14ac:dyDescent="0.2">
      <c r="A248" s="10" t="str">
        <f t="shared" si="28"/>
        <v>2017</v>
      </c>
      <c r="B248" s="10" t="str">
        <f t="shared" si="28"/>
        <v>män</v>
      </c>
      <c r="C248" s="9" t="s">
        <v>35</v>
      </c>
      <c r="D248" s="7">
        <v>44800</v>
      </c>
      <c r="E248" s="12">
        <v>5.0999999999999996</v>
      </c>
      <c r="F248" s="12">
        <v>4.9000000000000004</v>
      </c>
      <c r="G248">
        <f t="shared" si="23"/>
        <v>228479.99999999997</v>
      </c>
      <c r="H248">
        <f t="shared" si="24"/>
        <v>219520.00000000003</v>
      </c>
    </row>
    <row r="249" spans="1:8" x14ac:dyDescent="0.2">
      <c r="A249" s="10" t="str">
        <f t="shared" si="28"/>
        <v>2017</v>
      </c>
      <c r="B249" s="10" t="str">
        <f t="shared" si="28"/>
        <v>män</v>
      </c>
      <c r="C249" s="9" t="s">
        <v>36</v>
      </c>
      <c r="D249" s="7">
        <v>44800</v>
      </c>
      <c r="E249" s="12">
        <v>6.2</v>
      </c>
      <c r="F249" s="12">
        <v>5.8</v>
      </c>
      <c r="G249">
        <f t="shared" si="23"/>
        <v>277760</v>
      </c>
      <c r="H249">
        <f t="shared" si="24"/>
        <v>259840</v>
      </c>
    </row>
    <row r="250" spans="1:8" x14ac:dyDescent="0.2">
      <c r="A250" s="10" t="str">
        <f t="shared" si="28"/>
        <v>2017</v>
      </c>
      <c r="B250" s="9" t="s">
        <v>1</v>
      </c>
      <c r="C250" s="9" t="s">
        <v>33</v>
      </c>
      <c r="D250" s="7">
        <v>44800</v>
      </c>
      <c r="E250" s="12">
        <v>2.5</v>
      </c>
      <c r="F250" s="12">
        <v>1.9</v>
      </c>
      <c r="G250">
        <f t="shared" si="23"/>
        <v>112000</v>
      </c>
      <c r="H250">
        <f t="shared" si="24"/>
        <v>85120</v>
      </c>
    </row>
    <row r="251" spans="1:8" x14ac:dyDescent="0.2">
      <c r="A251" s="10" t="str">
        <f t="shared" si="28"/>
        <v>2017</v>
      </c>
      <c r="B251" s="10" t="str">
        <f t="shared" si="28"/>
        <v>kvinnor</v>
      </c>
      <c r="C251" s="9" t="s">
        <v>34</v>
      </c>
      <c r="D251" s="7">
        <v>44800</v>
      </c>
      <c r="E251" s="12">
        <v>3.3</v>
      </c>
      <c r="F251" s="12">
        <v>2.9</v>
      </c>
      <c r="G251">
        <f t="shared" si="23"/>
        <v>147840</v>
      </c>
      <c r="H251">
        <f t="shared" si="24"/>
        <v>129920</v>
      </c>
    </row>
    <row r="252" spans="1:8" x14ac:dyDescent="0.2">
      <c r="A252" s="10" t="str">
        <f t="shared" si="28"/>
        <v>2017</v>
      </c>
      <c r="B252" s="10" t="str">
        <f t="shared" si="28"/>
        <v>kvinnor</v>
      </c>
      <c r="C252" s="9" t="s">
        <v>35</v>
      </c>
      <c r="D252" s="7">
        <v>44800</v>
      </c>
      <c r="E252" s="12">
        <v>3.9</v>
      </c>
      <c r="F252" s="12">
        <v>3.7</v>
      </c>
      <c r="G252">
        <f t="shared" si="23"/>
        <v>174720</v>
      </c>
      <c r="H252">
        <f t="shared" si="24"/>
        <v>165760</v>
      </c>
    </row>
    <row r="253" spans="1:8" x14ac:dyDescent="0.2">
      <c r="A253" s="10" t="str">
        <f t="shared" si="28"/>
        <v>2017</v>
      </c>
      <c r="B253" s="10" t="str">
        <f t="shared" si="28"/>
        <v>kvinnor</v>
      </c>
      <c r="C253" s="9" t="s">
        <v>36</v>
      </c>
      <c r="D253" s="7">
        <v>44800</v>
      </c>
      <c r="E253" s="12">
        <v>5.4</v>
      </c>
      <c r="F253" s="12">
        <v>5.2</v>
      </c>
      <c r="G253">
        <f t="shared" si="23"/>
        <v>241920.00000000003</v>
      </c>
      <c r="H253">
        <f t="shared" si="24"/>
        <v>232960</v>
      </c>
    </row>
    <row r="254" spans="1:8" x14ac:dyDescent="0.2">
      <c r="A254" s="9" t="s">
        <v>41</v>
      </c>
      <c r="B254" s="9" t="s">
        <v>43</v>
      </c>
      <c r="C254" s="9" t="s">
        <v>33</v>
      </c>
      <c r="D254" s="1">
        <v>45500</v>
      </c>
      <c r="E254" s="12">
        <v>3.4</v>
      </c>
      <c r="F254" s="12">
        <v>2.7</v>
      </c>
      <c r="G254">
        <f t="shared" si="23"/>
        <v>154700</v>
      </c>
      <c r="H254">
        <f t="shared" si="24"/>
        <v>122850.00000000001</v>
      </c>
    </row>
    <row r="255" spans="1:8" x14ac:dyDescent="0.2">
      <c r="A255" s="10" t="str">
        <f t="shared" ref="A255:B265" si="29">A254</f>
        <v>2018</v>
      </c>
      <c r="B255" s="10" t="str">
        <f t="shared" si="29"/>
        <v>män + kvinnor</v>
      </c>
      <c r="C255" s="9" t="s">
        <v>34</v>
      </c>
      <c r="D255" s="1">
        <v>45500</v>
      </c>
      <c r="E255" s="12">
        <v>4</v>
      </c>
      <c r="F255" s="12">
        <v>3.6</v>
      </c>
      <c r="G255">
        <f t="shared" si="23"/>
        <v>182000</v>
      </c>
      <c r="H255">
        <f t="shared" si="24"/>
        <v>163800</v>
      </c>
    </row>
    <row r="256" spans="1:8" x14ac:dyDescent="0.2">
      <c r="A256" s="10" t="str">
        <f t="shared" si="29"/>
        <v>2018</v>
      </c>
      <c r="B256" s="10" t="str">
        <f t="shared" si="29"/>
        <v>män + kvinnor</v>
      </c>
      <c r="C256" s="9" t="s">
        <v>35</v>
      </c>
      <c r="D256" s="1">
        <v>45500</v>
      </c>
      <c r="E256" s="12">
        <v>4.5999999999999996</v>
      </c>
      <c r="F256" s="12">
        <v>4.4000000000000004</v>
      </c>
      <c r="G256">
        <f t="shared" si="23"/>
        <v>209299.99999999997</v>
      </c>
      <c r="H256">
        <f t="shared" si="24"/>
        <v>200200.00000000003</v>
      </c>
    </row>
    <row r="257" spans="1:8" x14ac:dyDescent="0.2">
      <c r="A257" s="10" t="str">
        <f t="shared" si="29"/>
        <v>2018</v>
      </c>
      <c r="B257" s="10" t="str">
        <f t="shared" si="29"/>
        <v>män + kvinnor</v>
      </c>
      <c r="C257" s="9" t="s">
        <v>36</v>
      </c>
      <c r="D257" s="1">
        <v>45500</v>
      </c>
      <c r="E257" s="12">
        <v>5.8</v>
      </c>
      <c r="F257" s="12">
        <v>5.5</v>
      </c>
      <c r="G257">
        <f t="shared" si="23"/>
        <v>263900</v>
      </c>
      <c r="H257">
        <f t="shared" si="24"/>
        <v>250250</v>
      </c>
    </row>
    <row r="258" spans="1:8" x14ac:dyDescent="0.2">
      <c r="A258" s="10" t="str">
        <f t="shared" si="29"/>
        <v>2018</v>
      </c>
      <c r="B258" s="9" t="s">
        <v>0</v>
      </c>
      <c r="C258" s="9" t="s">
        <v>33</v>
      </c>
      <c r="D258" s="1">
        <v>45500</v>
      </c>
      <c r="E258" s="12">
        <v>3.9</v>
      </c>
      <c r="F258" s="12">
        <v>3.2</v>
      </c>
      <c r="G258">
        <f t="shared" si="23"/>
        <v>177450</v>
      </c>
      <c r="H258">
        <f t="shared" si="24"/>
        <v>145600</v>
      </c>
    </row>
    <row r="259" spans="1:8" x14ac:dyDescent="0.2">
      <c r="A259" s="10" t="str">
        <f t="shared" si="29"/>
        <v>2018</v>
      </c>
      <c r="B259" s="10" t="str">
        <f t="shared" si="29"/>
        <v>män</v>
      </c>
      <c r="C259" s="9" t="s">
        <v>34</v>
      </c>
      <c r="D259" s="1">
        <v>45500</v>
      </c>
      <c r="E259" s="12">
        <v>4.5</v>
      </c>
      <c r="F259" s="12">
        <v>4.0999999999999996</v>
      </c>
      <c r="G259">
        <f t="shared" ref="G259:G289" si="30">D259*E259</f>
        <v>204750</v>
      </c>
      <c r="H259">
        <f t="shared" ref="H259:H289" si="31">D259*F259</f>
        <v>186549.99999999997</v>
      </c>
    </row>
    <row r="260" spans="1:8" x14ac:dyDescent="0.2">
      <c r="A260" s="10" t="str">
        <f t="shared" si="29"/>
        <v>2018</v>
      </c>
      <c r="B260" s="10" t="str">
        <f t="shared" si="29"/>
        <v>män</v>
      </c>
      <c r="C260" s="9" t="s">
        <v>35</v>
      </c>
      <c r="D260" s="1">
        <v>45500</v>
      </c>
      <c r="E260" s="12">
        <v>5.2</v>
      </c>
      <c r="F260" s="12">
        <v>5</v>
      </c>
      <c r="G260">
        <f t="shared" si="30"/>
        <v>236600</v>
      </c>
      <c r="H260">
        <f t="shared" si="31"/>
        <v>227500</v>
      </c>
    </row>
    <row r="261" spans="1:8" x14ac:dyDescent="0.2">
      <c r="A261" s="10" t="str">
        <f t="shared" si="29"/>
        <v>2018</v>
      </c>
      <c r="B261" s="10" t="str">
        <f t="shared" si="29"/>
        <v>män</v>
      </c>
      <c r="C261" s="9" t="s">
        <v>36</v>
      </c>
      <c r="D261" s="1">
        <v>45500</v>
      </c>
      <c r="E261" s="12">
        <v>6.2</v>
      </c>
      <c r="F261" s="12">
        <v>5.9</v>
      </c>
      <c r="G261">
        <f t="shared" si="30"/>
        <v>282100</v>
      </c>
      <c r="H261">
        <f t="shared" si="31"/>
        <v>268450</v>
      </c>
    </row>
    <row r="262" spans="1:8" x14ac:dyDescent="0.2">
      <c r="A262" s="10" t="str">
        <f t="shared" si="29"/>
        <v>2018</v>
      </c>
      <c r="B262" s="9" t="s">
        <v>1</v>
      </c>
      <c r="C262" s="9" t="s">
        <v>33</v>
      </c>
      <c r="D262" s="1">
        <v>45500</v>
      </c>
      <c r="E262" s="12">
        <v>2.7</v>
      </c>
      <c r="F262" s="12">
        <v>2.1</v>
      </c>
      <c r="G262">
        <f t="shared" si="30"/>
        <v>122850.00000000001</v>
      </c>
      <c r="H262">
        <f t="shared" si="31"/>
        <v>95550</v>
      </c>
    </row>
    <row r="263" spans="1:8" x14ac:dyDescent="0.2">
      <c r="A263" s="10" t="str">
        <f t="shared" si="29"/>
        <v>2018</v>
      </c>
      <c r="B263" s="10" t="str">
        <f t="shared" si="29"/>
        <v>kvinnor</v>
      </c>
      <c r="C263" s="9" t="s">
        <v>34</v>
      </c>
      <c r="D263" s="1">
        <v>45500</v>
      </c>
      <c r="E263" s="12">
        <v>3.4</v>
      </c>
      <c r="F263" s="12">
        <v>3.1</v>
      </c>
      <c r="G263">
        <f t="shared" si="30"/>
        <v>154700</v>
      </c>
      <c r="H263">
        <f t="shared" si="31"/>
        <v>141050</v>
      </c>
    </row>
    <row r="264" spans="1:8" x14ac:dyDescent="0.2">
      <c r="A264" s="10" t="str">
        <f t="shared" si="29"/>
        <v>2018</v>
      </c>
      <c r="B264" s="10" t="str">
        <f t="shared" si="29"/>
        <v>kvinnor</v>
      </c>
      <c r="C264" s="9" t="s">
        <v>35</v>
      </c>
      <c r="D264" s="1">
        <v>45500</v>
      </c>
      <c r="E264" s="12">
        <v>4</v>
      </c>
      <c r="F264" s="12">
        <v>3.8</v>
      </c>
      <c r="G264">
        <f t="shared" si="30"/>
        <v>182000</v>
      </c>
      <c r="H264">
        <f t="shared" si="31"/>
        <v>172900</v>
      </c>
    </row>
    <row r="265" spans="1:8" x14ac:dyDescent="0.2">
      <c r="A265" s="10" t="str">
        <f t="shared" si="29"/>
        <v>2018</v>
      </c>
      <c r="B265" s="10" t="str">
        <f t="shared" si="29"/>
        <v>kvinnor</v>
      </c>
      <c r="C265" s="9" t="s">
        <v>36</v>
      </c>
      <c r="D265" s="1">
        <v>45500</v>
      </c>
      <c r="E265" s="12">
        <v>5.4</v>
      </c>
      <c r="F265" s="12">
        <v>5.3</v>
      </c>
      <c r="G265">
        <f t="shared" si="30"/>
        <v>245700.00000000003</v>
      </c>
      <c r="H265">
        <f t="shared" si="31"/>
        <v>241150</v>
      </c>
    </row>
    <row r="266" spans="1:8" x14ac:dyDescent="0.2">
      <c r="A266" s="16">
        <v>2019</v>
      </c>
      <c r="B266" s="9" t="s">
        <v>43</v>
      </c>
      <c r="C266" s="9" t="s">
        <v>33</v>
      </c>
      <c r="D266" s="1">
        <v>46500</v>
      </c>
      <c r="E266" s="13">
        <v>3.6</v>
      </c>
      <c r="F266" s="13">
        <v>2.8</v>
      </c>
      <c r="G266">
        <f t="shared" si="30"/>
        <v>167400</v>
      </c>
      <c r="H266">
        <f t="shared" si="31"/>
        <v>130199.99999999999</v>
      </c>
    </row>
    <row r="267" spans="1:8" x14ac:dyDescent="0.2">
      <c r="A267" s="17">
        <f t="shared" ref="A267" si="32">A266</f>
        <v>2019</v>
      </c>
      <c r="B267" s="10" t="str">
        <f>B266</f>
        <v>män + kvinnor</v>
      </c>
      <c r="C267" s="9" t="s">
        <v>34</v>
      </c>
      <c r="D267" s="1">
        <v>46500</v>
      </c>
      <c r="E267" s="13">
        <v>4.0999999999999996</v>
      </c>
      <c r="F267" s="13">
        <v>3.6</v>
      </c>
      <c r="G267">
        <f t="shared" si="30"/>
        <v>190649.99999999997</v>
      </c>
      <c r="H267">
        <f t="shared" si="31"/>
        <v>167400</v>
      </c>
    </row>
    <row r="268" spans="1:8" x14ac:dyDescent="0.2">
      <c r="A268" s="17">
        <f t="shared" ref="A268" si="33">A267</f>
        <v>2019</v>
      </c>
      <c r="B268" s="10" t="str">
        <f>B267</f>
        <v>män + kvinnor</v>
      </c>
      <c r="C268" s="9" t="s">
        <v>35</v>
      </c>
      <c r="D268" s="1">
        <v>46500</v>
      </c>
      <c r="E268" s="13">
        <v>4.7</v>
      </c>
      <c r="F268" s="13">
        <v>4.4000000000000004</v>
      </c>
      <c r="G268">
        <f t="shared" si="30"/>
        <v>218550</v>
      </c>
      <c r="H268">
        <f t="shared" si="31"/>
        <v>204600.00000000003</v>
      </c>
    </row>
    <row r="269" spans="1:8" x14ac:dyDescent="0.2">
      <c r="A269" s="17">
        <f t="shared" ref="A269" si="34">A268</f>
        <v>2019</v>
      </c>
      <c r="B269" s="10" t="str">
        <f>B268</f>
        <v>män + kvinnor</v>
      </c>
      <c r="C269" s="9" t="s">
        <v>36</v>
      </c>
      <c r="D269" s="1">
        <v>46500</v>
      </c>
      <c r="E269" s="13">
        <v>5.8</v>
      </c>
      <c r="F269" s="13">
        <v>5.6</v>
      </c>
      <c r="G269">
        <f t="shared" si="30"/>
        <v>269700</v>
      </c>
      <c r="H269">
        <f t="shared" si="31"/>
        <v>260399.99999999997</v>
      </c>
    </row>
    <row r="270" spans="1:8" x14ac:dyDescent="0.2">
      <c r="A270" s="17">
        <f t="shared" ref="A270" si="35">A269</f>
        <v>2019</v>
      </c>
      <c r="B270" s="9" t="s">
        <v>0</v>
      </c>
      <c r="C270" s="9" t="s">
        <v>33</v>
      </c>
      <c r="D270" s="1">
        <v>46500</v>
      </c>
      <c r="E270" s="13">
        <v>4.2</v>
      </c>
      <c r="F270" s="13">
        <v>3.4</v>
      </c>
      <c r="G270">
        <f t="shared" si="30"/>
        <v>195300</v>
      </c>
      <c r="H270">
        <f t="shared" si="31"/>
        <v>158100</v>
      </c>
    </row>
    <row r="271" spans="1:8" x14ac:dyDescent="0.2">
      <c r="A271" s="17">
        <f t="shared" ref="A271" si="36">A270</f>
        <v>2019</v>
      </c>
      <c r="B271" s="10" t="str">
        <f>B270</f>
        <v>män</v>
      </c>
      <c r="C271" s="9" t="s">
        <v>34</v>
      </c>
      <c r="D271" s="1">
        <v>46500</v>
      </c>
      <c r="E271" s="13">
        <v>4.5999999999999996</v>
      </c>
      <c r="F271" s="13">
        <v>4.2</v>
      </c>
      <c r="G271">
        <f t="shared" si="30"/>
        <v>213899.99999999997</v>
      </c>
      <c r="H271">
        <f t="shared" si="31"/>
        <v>195300</v>
      </c>
    </row>
    <row r="272" spans="1:8" x14ac:dyDescent="0.2">
      <c r="A272" s="17">
        <f t="shared" ref="A272" si="37">A271</f>
        <v>2019</v>
      </c>
      <c r="B272" s="10" t="str">
        <f>B271</f>
        <v>män</v>
      </c>
      <c r="C272" s="9" t="s">
        <v>35</v>
      </c>
      <c r="D272" s="1">
        <v>46500</v>
      </c>
      <c r="E272" s="13">
        <v>5.2</v>
      </c>
      <c r="F272" s="13">
        <v>5</v>
      </c>
      <c r="G272">
        <f t="shared" si="30"/>
        <v>241800</v>
      </c>
      <c r="H272">
        <f t="shared" si="31"/>
        <v>232500</v>
      </c>
    </row>
    <row r="273" spans="1:8" x14ac:dyDescent="0.2">
      <c r="A273" s="17">
        <f t="shared" ref="A273" si="38">A272</f>
        <v>2019</v>
      </c>
      <c r="B273" s="10" t="str">
        <f>B272</f>
        <v>män</v>
      </c>
      <c r="C273" s="9" t="s">
        <v>36</v>
      </c>
      <c r="D273" s="1">
        <v>46500</v>
      </c>
      <c r="E273" s="13">
        <v>6.2</v>
      </c>
      <c r="F273" s="13">
        <v>5.9</v>
      </c>
      <c r="G273">
        <f t="shared" si="30"/>
        <v>288300</v>
      </c>
      <c r="H273">
        <f t="shared" si="31"/>
        <v>274350</v>
      </c>
    </row>
    <row r="274" spans="1:8" x14ac:dyDescent="0.2">
      <c r="A274" s="17">
        <f t="shared" ref="A274" si="39">A273</f>
        <v>2019</v>
      </c>
      <c r="B274" s="9" t="s">
        <v>1</v>
      </c>
      <c r="C274" s="9" t="s">
        <v>33</v>
      </c>
      <c r="D274" s="1">
        <v>46500</v>
      </c>
      <c r="E274" s="13">
        <v>2.8</v>
      </c>
      <c r="F274" s="13">
        <v>2.1</v>
      </c>
      <c r="G274">
        <f t="shared" si="30"/>
        <v>130199.99999999999</v>
      </c>
      <c r="H274">
        <f t="shared" si="31"/>
        <v>97650</v>
      </c>
    </row>
    <row r="275" spans="1:8" x14ac:dyDescent="0.2">
      <c r="A275" s="17">
        <f t="shared" ref="A275" si="40">A274</f>
        <v>2019</v>
      </c>
      <c r="B275" s="10" t="str">
        <f>B274</f>
        <v>kvinnor</v>
      </c>
      <c r="C275" s="9" t="s">
        <v>34</v>
      </c>
      <c r="D275" s="1">
        <v>46500</v>
      </c>
      <c r="E275" s="13">
        <v>3.4</v>
      </c>
      <c r="F275" s="13">
        <v>3</v>
      </c>
      <c r="G275">
        <f t="shared" si="30"/>
        <v>158100</v>
      </c>
      <c r="H275">
        <f t="shared" si="31"/>
        <v>139500</v>
      </c>
    </row>
    <row r="276" spans="1:8" x14ac:dyDescent="0.2">
      <c r="A276" s="17">
        <f t="shared" ref="A276" si="41">A275</f>
        <v>2019</v>
      </c>
      <c r="B276" s="10" t="str">
        <f>B275</f>
        <v>kvinnor</v>
      </c>
      <c r="C276" s="9" t="s">
        <v>35</v>
      </c>
      <c r="D276" s="1">
        <v>46500</v>
      </c>
      <c r="E276" s="13">
        <v>4</v>
      </c>
      <c r="F276" s="13">
        <v>3.8</v>
      </c>
      <c r="G276">
        <f t="shared" si="30"/>
        <v>186000</v>
      </c>
      <c r="H276">
        <f t="shared" si="31"/>
        <v>176700</v>
      </c>
    </row>
    <row r="277" spans="1:8" x14ac:dyDescent="0.2">
      <c r="A277" s="17">
        <f t="shared" ref="A277" si="42">A276</f>
        <v>2019</v>
      </c>
      <c r="B277" s="10" t="str">
        <f>B276</f>
        <v>kvinnor</v>
      </c>
      <c r="C277" s="9" t="s">
        <v>36</v>
      </c>
      <c r="D277" s="1">
        <v>46500</v>
      </c>
      <c r="E277" s="13">
        <v>5.5</v>
      </c>
      <c r="F277" s="13">
        <v>5.3</v>
      </c>
      <c r="G277">
        <f t="shared" si="30"/>
        <v>255750</v>
      </c>
      <c r="H277">
        <f t="shared" si="31"/>
        <v>246450</v>
      </c>
    </row>
    <row r="278" spans="1:8" x14ac:dyDescent="0.2">
      <c r="A278" s="16">
        <v>2020</v>
      </c>
      <c r="B278" s="9" t="s">
        <v>43</v>
      </c>
      <c r="C278" s="9" t="s">
        <v>33</v>
      </c>
      <c r="D278" s="1">
        <v>47300</v>
      </c>
      <c r="E278" s="13">
        <v>3.8</v>
      </c>
      <c r="F278" s="13">
        <v>3</v>
      </c>
      <c r="G278">
        <f t="shared" si="30"/>
        <v>179740</v>
      </c>
      <c r="H278">
        <f t="shared" si="31"/>
        <v>141900</v>
      </c>
    </row>
    <row r="279" spans="1:8" x14ac:dyDescent="0.2">
      <c r="A279" s="17">
        <f t="shared" ref="A279:A289" si="43">A278</f>
        <v>2020</v>
      </c>
      <c r="B279" s="10" t="str">
        <f>B278</f>
        <v>män + kvinnor</v>
      </c>
      <c r="C279" s="9" t="s">
        <v>34</v>
      </c>
      <c r="D279" s="1">
        <v>47300</v>
      </c>
      <c r="E279" s="13">
        <v>4.3</v>
      </c>
      <c r="F279" s="13">
        <v>3.8</v>
      </c>
      <c r="G279">
        <f t="shared" si="30"/>
        <v>203390</v>
      </c>
      <c r="H279">
        <f t="shared" si="31"/>
        <v>179740</v>
      </c>
    </row>
    <row r="280" spans="1:8" x14ac:dyDescent="0.2">
      <c r="A280" s="17">
        <f t="shared" si="43"/>
        <v>2020</v>
      </c>
      <c r="B280" s="10" t="str">
        <f>B279</f>
        <v>män + kvinnor</v>
      </c>
      <c r="C280" s="9" t="s">
        <v>35</v>
      </c>
      <c r="D280" s="1">
        <v>47300</v>
      </c>
      <c r="E280" s="13">
        <v>4.5999999999999996</v>
      </c>
      <c r="F280" s="13">
        <v>4.3</v>
      </c>
      <c r="G280">
        <f t="shared" si="30"/>
        <v>217579.99999999997</v>
      </c>
      <c r="H280">
        <f t="shared" si="31"/>
        <v>203390</v>
      </c>
    </row>
    <row r="281" spans="1:8" x14ac:dyDescent="0.2">
      <c r="A281" s="17">
        <f t="shared" si="43"/>
        <v>2020</v>
      </c>
      <c r="B281" s="10" t="str">
        <f>B280</f>
        <v>män + kvinnor</v>
      </c>
      <c r="C281" s="9" t="s">
        <v>36</v>
      </c>
      <c r="D281" s="1">
        <v>47300</v>
      </c>
      <c r="E281" s="13">
        <v>5.9</v>
      </c>
      <c r="F281" s="13">
        <v>5.6</v>
      </c>
      <c r="G281">
        <f t="shared" si="30"/>
        <v>279070</v>
      </c>
      <c r="H281">
        <f t="shared" si="31"/>
        <v>264880</v>
      </c>
    </row>
    <row r="282" spans="1:8" x14ac:dyDescent="0.2">
      <c r="A282" s="17">
        <f t="shared" si="43"/>
        <v>2020</v>
      </c>
      <c r="B282" s="9" t="s">
        <v>0</v>
      </c>
      <c r="C282" s="9" t="s">
        <v>33</v>
      </c>
      <c r="D282" s="1">
        <v>47300</v>
      </c>
      <c r="E282" s="13">
        <v>4.5</v>
      </c>
      <c r="F282" s="13">
        <v>3.8</v>
      </c>
      <c r="G282">
        <f t="shared" si="30"/>
        <v>212850</v>
      </c>
      <c r="H282">
        <f t="shared" si="31"/>
        <v>179740</v>
      </c>
    </row>
    <row r="283" spans="1:8" x14ac:dyDescent="0.2">
      <c r="A283" s="17">
        <f t="shared" si="43"/>
        <v>2020</v>
      </c>
      <c r="B283" s="10" t="str">
        <f>B282</f>
        <v>män</v>
      </c>
      <c r="C283" s="9" t="s">
        <v>34</v>
      </c>
      <c r="D283" s="1">
        <v>47300</v>
      </c>
      <c r="E283" s="13">
        <v>5</v>
      </c>
      <c r="F283" s="13">
        <v>4.5</v>
      </c>
      <c r="G283">
        <f t="shared" si="30"/>
        <v>236500</v>
      </c>
      <c r="H283">
        <f t="shared" si="31"/>
        <v>212850</v>
      </c>
    </row>
    <row r="284" spans="1:8" x14ac:dyDescent="0.2">
      <c r="A284" s="17">
        <f t="shared" si="43"/>
        <v>2020</v>
      </c>
      <c r="B284" s="10" t="str">
        <f>B283</f>
        <v>män</v>
      </c>
      <c r="C284" s="9" t="s">
        <v>35</v>
      </c>
      <c r="D284" s="1">
        <v>47300</v>
      </c>
      <c r="E284" s="13">
        <v>5.0999999999999996</v>
      </c>
      <c r="F284" s="13">
        <v>4.9000000000000004</v>
      </c>
      <c r="G284">
        <f t="shared" si="30"/>
        <v>241229.99999999997</v>
      </c>
      <c r="H284">
        <f t="shared" si="31"/>
        <v>231770.00000000003</v>
      </c>
    </row>
    <row r="285" spans="1:8" x14ac:dyDescent="0.2">
      <c r="A285" s="17">
        <f t="shared" si="43"/>
        <v>2020</v>
      </c>
      <c r="B285" s="10" t="str">
        <f>B284</f>
        <v>män</v>
      </c>
      <c r="C285" s="9" t="s">
        <v>36</v>
      </c>
      <c r="D285" s="1">
        <v>47300</v>
      </c>
      <c r="E285" s="13">
        <v>6.3</v>
      </c>
      <c r="F285" s="13">
        <v>5.9</v>
      </c>
      <c r="G285">
        <f t="shared" si="30"/>
        <v>297990</v>
      </c>
      <c r="H285">
        <f t="shared" si="31"/>
        <v>279070</v>
      </c>
    </row>
    <row r="286" spans="1:8" x14ac:dyDescent="0.2">
      <c r="A286" s="17">
        <f t="shared" si="43"/>
        <v>2020</v>
      </c>
      <c r="B286" s="9" t="s">
        <v>1</v>
      </c>
      <c r="C286" s="9" t="s">
        <v>33</v>
      </c>
      <c r="D286" s="1">
        <v>47300</v>
      </c>
      <c r="E286" s="13">
        <v>2.9</v>
      </c>
      <c r="F286" s="13">
        <v>2</v>
      </c>
      <c r="G286">
        <f t="shared" si="30"/>
        <v>137170</v>
      </c>
      <c r="H286">
        <f t="shared" si="31"/>
        <v>94600</v>
      </c>
    </row>
    <row r="287" spans="1:8" x14ac:dyDescent="0.2">
      <c r="A287" s="17">
        <f t="shared" si="43"/>
        <v>2020</v>
      </c>
      <c r="B287" s="10" t="str">
        <f>B286</f>
        <v>kvinnor</v>
      </c>
      <c r="C287" s="9" t="s">
        <v>34</v>
      </c>
      <c r="D287" s="1">
        <v>47300</v>
      </c>
      <c r="E287" s="13">
        <v>3.5</v>
      </c>
      <c r="F287" s="13">
        <v>3</v>
      </c>
      <c r="G287">
        <f t="shared" si="30"/>
        <v>165550</v>
      </c>
      <c r="H287">
        <f t="shared" si="31"/>
        <v>141900</v>
      </c>
    </row>
    <row r="288" spans="1:8" x14ac:dyDescent="0.2">
      <c r="A288" s="17">
        <f t="shared" si="43"/>
        <v>2020</v>
      </c>
      <c r="B288" s="10" t="str">
        <f>B287</f>
        <v>kvinnor</v>
      </c>
      <c r="C288" s="9" t="s">
        <v>35</v>
      </c>
      <c r="D288" s="1">
        <v>47300</v>
      </c>
      <c r="E288" s="13">
        <v>4</v>
      </c>
      <c r="F288" s="13">
        <v>3.7</v>
      </c>
      <c r="G288">
        <f t="shared" si="30"/>
        <v>189200</v>
      </c>
      <c r="H288">
        <f t="shared" si="31"/>
        <v>175010</v>
      </c>
    </row>
    <row r="289" spans="1:8" x14ac:dyDescent="0.2">
      <c r="A289" s="17">
        <f t="shared" si="43"/>
        <v>2020</v>
      </c>
      <c r="B289" s="10" t="str">
        <f>B288</f>
        <v>kvinnor</v>
      </c>
      <c r="C289" s="9" t="s">
        <v>36</v>
      </c>
      <c r="D289" s="1">
        <v>47300</v>
      </c>
      <c r="E289" s="13">
        <v>5.5</v>
      </c>
      <c r="F289" s="13">
        <v>5.3</v>
      </c>
      <c r="G289">
        <f t="shared" si="30"/>
        <v>260150</v>
      </c>
      <c r="H289">
        <f t="shared" si="31"/>
        <v>250690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Om statistiken</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Vinicius Brum Ribeiro</cp:lastModifiedBy>
  <dcterms:created xsi:type="dcterms:W3CDTF">2014-12-10T13:33:53Z</dcterms:created>
  <dcterms:modified xsi:type="dcterms:W3CDTF">2022-12-03T20:08:08Z</dcterms:modified>
</cp:coreProperties>
</file>